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Kenya DHS 2014\"/>
    </mc:Choice>
  </mc:AlternateContent>
  <bookViews>
    <workbookView xWindow="0" yWindow="90" windowWidth="17235" windowHeight="7485" activeTab="1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J112" i="4" l="1"/>
  <c r="K112" i="4"/>
  <c r="J113" i="4"/>
  <c r="K113" i="4"/>
  <c r="J114" i="4"/>
  <c r="K114" i="4"/>
  <c r="J115" i="4"/>
  <c r="K115" i="4"/>
  <c r="J139" i="1"/>
  <c r="K139" i="1"/>
  <c r="J140" i="1"/>
  <c r="K140" i="1"/>
  <c r="J127" i="1" l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24" i="2"/>
  <c r="K124" i="2"/>
  <c r="J125" i="2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K111" i="4" l="1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J19" i="2" l="1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123" i="1" l="1"/>
  <c r="K123" i="1"/>
  <c r="J124" i="1"/>
  <c r="K124" i="1"/>
  <c r="J125" i="1"/>
  <c r="K125" i="1"/>
  <c r="J126" i="1"/>
  <c r="K126" i="1"/>
  <c r="J122" i="2"/>
  <c r="K122" i="2"/>
  <c r="J123" i="2"/>
  <c r="K123" i="2"/>
  <c r="J7" i="2" l="1"/>
  <c r="K7" i="2"/>
  <c r="J8" i="2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K6" i="2"/>
  <c r="J6" i="2"/>
  <c r="K7" i="1"/>
  <c r="K8" i="1"/>
  <c r="K9" i="1"/>
  <c r="K10" i="1"/>
  <c r="K11" i="1"/>
  <c r="K12" i="1"/>
  <c r="K13" i="1"/>
  <c r="K14" i="1"/>
  <c r="K15" i="1"/>
  <c r="K16" i="1"/>
  <c r="K17" i="1"/>
  <c r="K18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8" i="1"/>
  <c r="J7" i="1"/>
  <c r="J8" i="1"/>
  <c r="J9" i="1"/>
  <c r="J10" i="1"/>
  <c r="J11" i="1"/>
  <c r="J12" i="1"/>
  <c r="J13" i="1"/>
  <c r="J14" i="1"/>
  <c r="J15" i="1"/>
  <c r="J16" i="1"/>
  <c r="J17" i="1"/>
  <c r="K6" i="1"/>
  <c r="J6" i="1"/>
</calcChain>
</file>

<file path=xl/sharedStrings.xml><?xml version="1.0" encoding="utf-8"?>
<sst xmlns="http://schemas.openxmlformats.org/spreadsheetml/2006/main" count="999" uniqueCount="197">
  <si>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</si>
  <si>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</si>
  <si>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</si>
  <si>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</si>
  <si>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</si>
  <si>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</si>
  <si>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</si>
  <si>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</si>
  <si>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</si>
  <si>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</si>
  <si>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</si>
  <si>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</si>
  <si>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</si>
  <si>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</si>
  <si>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</si>
  <si>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</si>
  <si>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</si>
  <si>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</si>
  <si>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</si>
  <si>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</si>
  <si>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</si>
  <si>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</si>
  <si>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</si>
  <si>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</si>
  <si>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</si>
  <si>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</si>
  <si>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</si>
  <si>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</si>
  <si>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</si>
  <si>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</si>
  <si>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</si>
  <si>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</si>
  <si>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</si>
  <si>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</si>
  <si>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</si>
  <si>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</si>
  <si>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</si>
  <si>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</si>
  <si>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</si>
  <si>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</si>
  <si>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</si>
  <si>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</si>
  <si>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</si>
  <si>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</si>
  <si>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</si>
  <si>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</si>
  <si>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</si>
  <si>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</si>
  <si>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</si>
  <si>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</si>
  <si>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</si>
  <si>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Table 1</t>
  </si>
  <si>
    <t>Ncombsco Percentile Group of combscor</t>
  </si>
  <si>
    <t>2</t>
  </si>
  <si>
    <t>3</t>
  </si>
  <si>
    <t>4</t>
  </si>
  <si>
    <t>5</t>
  </si>
  <si>
    <t>QH102_11 Source of drinking water: Piped - into dwelling</t>
  </si>
  <si>
    <t>QH102_12 Source of drinking water: Piped - into yard/plot</t>
  </si>
  <si>
    <t>QH102_13 Source of drinking water: Piped - public tap / standpipe</t>
  </si>
  <si>
    <t>QH102_21 Source of drinking water: Tube well or borehole</t>
  </si>
  <si>
    <t>QH102_31 Source of drinking water: Dug well - protected</t>
  </si>
  <si>
    <t>QH102_32 Source of drinking water: Dug well - unprotected</t>
  </si>
  <si>
    <t>QH102_41 Source of drinking water: Spring - protected</t>
  </si>
  <si>
    <t>QH102_42 Source of drinking water: Spring - unprotected</t>
  </si>
  <si>
    <t>QH102_51 Source of drinking water: Rainwater</t>
  </si>
  <si>
    <t>QH102_61 Source of drinking water: Tanker truck</t>
  </si>
  <si>
    <t>QH102_71 Source of drinking water: Cart with small tank</t>
  </si>
  <si>
    <t>QH102_81 Source of drinking water: Surface water (river/dam/lake/pond/stream/canal/irrigation channel)</t>
  </si>
  <si>
    <t>QH102_91 Source of drinking water: Bottled water</t>
  </si>
  <si>
    <t>QH102_96 Source of drinking water: Other</t>
  </si>
  <si>
    <t>QH107_11 Type of toilet facility: Flush - to piped sewer system</t>
  </si>
  <si>
    <t>QH107_12 Type of toilet facility: Flush - to septic tank</t>
  </si>
  <si>
    <t>QH107_13 Type of toilet facility: Flush - to pit latrine</t>
  </si>
  <si>
    <t>QH107_14 Type of toilet facility: Flush - to somewhere else</t>
  </si>
  <si>
    <t>QH107_15 Type of toilet facility: Flush - don't know where</t>
  </si>
  <si>
    <t>QH107_21 Type of toilet facility: Pit latrine - ventilated improved pit (VIP)</t>
  </si>
  <si>
    <t>QH107_22 Type of toilet facility: Pit latrine - with slab</t>
  </si>
  <si>
    <t>QH107_23 Type of toilet facility: Pit latrine - without slab / open pit</t>
  </si>
  <si>
    <t>QH107_31 Type of toilet facility: Composting toilet</t>
  </si>
  <si>
    <t>QH107_41 Type of toilet facility: Bucket toilet</t>
  </si>
  <si>
    <t>QH107_51 Type of toilet facility: Hanging toilet / hanging latrine</t>
  </si>
  <si>
    <t>QH107_61 Type of toilet facility: No facility/bush/field</t>
  </si>
  <si>
    <t>QH107_96 Type of toilet facility: Other</t>
  </si>
  <si>
    <t>QH107_11_sh Type of toilet facility: Flush - to piped sewer system - shared</t>
  </si>
  <si>
    <t>QH107_12_sh Type of toilet facility: Flush - to septic tank - shared</t>
  </si>
  <si>
    <t>QH107_13_sh Type of toilet facility: Flush - to pit latrine - shared</t>
  </si>
  <si>
    <t>QH107_14_sh Type of toilet facility: Flush - to somewhere else - shared</t>
  </si>
  <si>
    <t>QH107_15_sh Type of toilet facility: Flush - don't know where - shared</t>
  </si>
  <si>
    <t>QH107_21_sh Type of toilet facility: Pit latrine - ventilated improved pit (VIP) - shared</t>
  </si>
  <si>
    <t>QH107_22_sh Type of toilet facility: Pit latrine - with slab - shared</t>
  </si>
  <si>
    <t>QH107_23_sh Type of toilet facility: Pit latrine - without slab / open pit - shared</t>
  </si>
  <si>
    <t>QH107_31_sh Type of toilet facility: Composting toilet - shared</t>
  </si>
  <si>
    <t>QH107_41_sh Type of toilet facility: Bucket toilet - shared</t>
  </si>
  <si>
    <t>QH107_51_sh Type of toilet facility: Hanging toilet / hanging latrine - shared</t>
  </si>
  <si>
    <t>QH107_96_sh Type of toilet facility: Other - shared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</si>
  <si>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</si>
  <si>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</si>
  <si>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</si>
  <si>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</si>
  <si>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</si>
  <si>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</si>
  <si>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QH110G Solar panel</t>
  </si>
  <si>
    <t>QH110H Table</t>
  </si>
  <si>
    <t>QH110I Chair</t>
  </si>
  <si>
    <t>QH110J Sofa</t>
  </si>
  <si>
    <t>QH110K Bed</t>
  </si>
  <si>
    <t>QH110L Cupboard</t>
  </si>
  <si>
    <t>QH110M Clock</t>
  </si>
  <si>
    <t>QH110N Microwave</t>
  </si>
  <si>
    <t>QH110O DVD player</t>
  </si>
  <si>
    <t>QH110P Cassette or CD player</t>
  </si>
  <si>
    <t>QH111_1 Type of cooking fuel: Electricity</t>
  </si>
  <si>
    <t>QH111_2 Type of cooking fuel: LPG/Natural gas</t>
  </si>
  <si>
    <t>QH111_4 Type of cooking fuel: Biogas</t>
  </si>
  <si>
    <t>QH111_5 Type of cooking fuel: Parafin/Kerosene</t>
  </si>
  <si>
    <t>QH111_6 Type of cooking fuel: Coal, lignite</t>
  </si>
  <si>
    <t>QH111_7 Type of cooking fuel: Charcoal</t>
  </si>
  <si>
    <t>QH111_8 Type of cooking fuel: Wood</t>
  </si>
  <si>
    <t>QH111_9 Type of cooking fuel: Straw / shrubs / grass</t>
  </si>
  <si>
    <t>QH111_10 Type of cooking fuel: Agricultural crop</t>
  </si>
  <si>
    <t>QH111_11 Type of cooking fuel: Animal dung</t>
  </si>
  <si>
    <t>QH111_95 Type of cooking fuel: No food cooked in HH</t>
  </si>
  <si>
    <t>QH111_96 Type of cooking fuel: Other</t>
  </si>
  <si>
    <t>QH114_11 Main material of floor: Earth, sand</t>
  </si>
  <si>
    <t>QH114_12 Main material of floor: Dung</t>
  </si>
  <si>
    <t>QH114_21 Main material of floor: Wood planks</t>
  </si>
  <si>
    <t>QH114_22 Main material of floor: Palm, bamboo</t>
  </si>
  <si>
    <t>QH114_31 Main material of floor: Parquet, polished wood</t>
  </si>
  <si>
    <t>QH114_32 Main material of floor: Vinyl, asphalt strips</t>
  </si>
  <si>
    <t>QH114_33 Main material of floor: Ceramic tiles</t>
  </si>
  <si>
    <t>QH114_34 Main material of floor: Cement</t>
  </si>
  <si>
    <t>QH114_35 Main material of floor: Carpet</t>
  </si>
  <si>
    <t>QH114_96 Main material of floor: Other</t>
  </si>
  <si>
    <t>QH115_11 Main roof material: No roof</t>
  </si>
  <si>
    <t>QH115_12 Main roof material: Thatch / grass / makuti</t>
  </si>
  <si>
    <t>QH115_13 Main roof material: Dung / mud / sod</t>
  </si>
  <si>
    <t>QH115_21 Main roof material: Iron sheets</t>
  </si>
  <si>
    <t>QH115_22 Main roof material: Tin cans</t>
  </si>
  <si>
    <t>QH115_31 Main roof material: Asbestos sheet</t>
  </si>
  <si>
    <t>QH115_32 Main roof material: Concrete</t>
  </si>
  <si>
    <t>QH115_33 Main roof material: Tiles</t>
  </si>
  <si>
    <t>QH115_96 Main roof material: Other</t>
  </si>
  <si>
    <t>QH116_11 Main wall material: No walls</t>
  </si>
  <si>
    <t>QH116_12 Main wall material: Cane / palm / trunks</t>
  </si>
  <si>
    <t>QH116_13 Main wall material: Dung / mud / sod</t>
  </si>
  <si>
    <t>QH116_21 Main wall material: Bamboo with mud</t>
  </si>
  <si>
    <t>QH116_22 Main wall material: Stone with mud</t>
  </si>
  <si>
    <t>QH116_23 Main wall material: Uncovered adobe</t>
  </si>
  <si>
    <t>QH116_24 Main wall material: Plywood</t>
  </si>
  <si>
    <t>QH116_25 Main wall material: Cardboard</t>
  </si>
  <si>
    <t>QH116_26 Main wall material: Reused wood</t>
  </si>
  <si>
    <t>QH116_27 Main wall material: Iron sheets</t>
  </si>
  <si>
    <t>QH116_31 Main wall material: Cement</t>
  </si>
  <si>
    <t>QH116_32 Main wall material: Stone with lime / cement</t>
  </si>
  <si>
    <t>QH116_33 Main wall material: Bricks</t>
  </si>
  <si>
    <t>QH116_34 Main wall material: Cement blocks</t>
  </si>
  <si>
    <t>QH116_35 Main wall material: Covered adobe</t>
  </si>
  <si>
    <t>QH116_36 Main wall material: Wood planks / shingles</t>
  </si>
  <si>
    <t>QH116_96 Main wall material: Other</t>
  </si>
  <si>
    <t>QH118A Watch</t>
  </si>
  <si>
    <t>QH118B Bicycle</t>
  </si>
  <si>
    <t>QH118C Motorcycle or scooter</t>
  </si>
  <si>
    <t>QH118D Animal-drawn cart</t>
  </si>
  <si>
    <t>QH118E Car or truck</t>
  </si>
  <si>
    <t>QH118F Boat with a motor</t>
  </si>
  <si>
    <t>memsleep Number of members per sleeping room</t>
  </si>
  <si>
    <t>landarea</t>
  </si>
  <si>
    <t>QH122A_0 Local cattle: None</t>
  </si>
  <si>
    <t>QH122A_1 Local cattle: 1-4</t>
  </si>
  <si>
    <t>QH122A_2 Local cattle: 5-9</t>
  </si>
  <si>
    <t>QH122A_3 Local cattle: 10+</t>
  </si>
  <si>
    <t>QH122B_0 Exotic/grade cattle: None</t>
  </si>
  <si>
    <t>QH122B_1 Exotic/grade cattle: 1-4</t>
  </si>
  <si>
    <t>QH122B_2 Exotic/grade cattle: 5-9</t>
  </si>
  <si>
    <t>QH122B_3 Exotic/grade cattle: 10+</t>
  </si>
  <si>
    <t>QH122C_0 Horses / donkeys / camels: None</t>
  </si>
  <si>
    <t>QH122C_1 Horses / donkeys / camels: 1-4</t>
  </si>
  <si>
    <t>QH122C_2 Horses / donkeys / camels: 5-9</t>
  </si>
  <si>
    <t>QH122C_3 Horses / donkeys / camels: 10+</t>
  </si>
  <si>
    <t>QH122D_0 Goats: None</t>
  </si>
  <si>
    <t>QH122D_1 Goats: 1-4</t>
  </si>
  <si>
    <t>QH122D_2 Goats: 5-9</t>
  </si>
  <si>
    <t>QH122D_3 Goats: 10+</t>
  </si>
  <si>
    <t>QH122E_0 Sheep: None</t>
  </si>
  <si>
    <t>QH122E_1 Sheep: 1-4</t>
  </si>
  <si>
    <t>QH122E_2 Sheep: 5-9</t>
  </si>
  <si>
    <t>QH122E_3 Sheep: 10+</t>
  </si>
  <si>
    <t>QH122F_0 Chickens: None</t>
  </si>
  <si>
    <t>QH122F_1 Chickens: 1-4</t>
  </si>
  <si>
    <t>QH122F_2 Chickens: 5-9</t>
  </si>
  <si>
    <t>QH122F_3 Chickens: 10+</t>
  </si>
  <si>
    <t>(Constant)</t>
  </si>
  <si>
    <t>rurscore Rural wealth score</t>
  </si>
  <si>
    <t>urbscore Urban wealth score</t>
  </si>
  <si>
    <t>Combined Score= .619 + .961 * Urban Score</t>
  </si>
  <si>
    <t xml:space="preserve">Combined Score= -.383 + .767 * Rural Score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</si>
</sst>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3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25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top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2" borderId="0" xfId="2" applyFont="1" applyFill="1"/>
    <xf numFmtId="0" fontId="4" fillId="0" borderId="0" xfId="2"/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166" fontId="5" fillId="0" borderId="20" xfId="2" applyNumberFormat="1" applyFont="1" applyBorder="1" applyAlignment="1">
      <alignment horizontal="right" vertical="top"/>
    </xf>
    <xf numFmtId="0" fontId="5" fillId="0" borderId="21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166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 wrapText="1"/>
    </xf>
    <xf numFmtId="169" fontId="5" fillId="0" borderId="23" xfId="2" applyNumberFormat="1" applyFont="1" applyBorder="1" applyAlignment="1">
      <alignment horizontal="right" vertical="top"/>
    </xf>
    <xf numFmtId="170" fontId="5" fillId="0" borderId="23" xfId="2" applyNumberFormat="1" applyFont="1" applyBorder="1" applyAlignment="1">
      <alignment horizontal="right" vertical="top"/>
    </xf>
    <xf numFmtId="168" fontId="5" fillId="0" borderId="23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72" fontId="5" fillId="0" borderId="23" xfId="2" applyNumberFormat="1" applyFont="1" applyBorder="1" applyAlignment="1">
      <alignment horizontal="right" vertical="top"/>
    </xf>
    <xf numFmtId="0" fontId="5" fillId="0" borderId="22" xfId="2" applyFont="1" applyBorder="1" applyAlignment="1">
      <alignment horizontal="left" vertical="top"/>
    </xf>
    <xf numFmtId="0" fontId="5" fillId="0" borderId="8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/>
    </xf>
    <xf numFmtId="175" fontId="5" fillId="0" borderId="24" xfId="2" applyNumberFormat="1" applyFont="1" applyBorder="1" applyAlignment="1">
      <alignment horizontal="right" vertical="top"/>
    </xf>
    <xf numFmtId="0" fontId="2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5" xfId="3" applyFont="1" applyBorder="1" applyAlignment="1">
      <alignment horizontal="center" wrapText="1"/>
    </xf>
    <xf numFmtId="0" fontId="5" fillId="0" borderId="6" xfId="3" applyFont="1" applyBorder="1" applyAlignment="1">
      <alignment horizontal="center" wrapText="1"/>
    </xf>
    <xf numFmtId="0" fontId="5" fillId="0" borderId="24" xfId="3" applyFont="1" applyBorder="1" applyAlignment="1">
      <alignment horizontal="left" wrapText="1"/>
    </xf>
    <xf numFmtId="0" fontId="5" fillId="0" borderId="10" xfId="3" applyFont="1" applyBorder="1" applyAlignment="1">
      <alignment horizontal="center"/>
    </xf>
    <xf numFmtId="0" fontId="5" fillId="0" borderId="11" xfId="3" applyFont="1" applyBorder="1" applyAlignment="1">
      <alignment horizontal="center"/>
    </xf>
    <xf numFmtId="0" fontId="5" fillId="0" borderId="20" xfId="3" applyFont="1" applyBorder="1" applyAlignment="1">
      <alignment horizontal="left" vertical="top" wrapText="1"/>
    </xf>
    <xf numFmtId="165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5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71" fontId="5" fillId="0" borderId="29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5" fontId="5" fillId="0" borderId="17" xfId="3" applyNumberFormat="1" applyFont="1" applyBorder="1" applyAlignment="1">
      <alignment horizontal="right" vertical="top"/>
    </xf>
    <xf numFmtId="165" fontId="5" fillId="0" borderId="18" xfId="3" applyNumberFormat="1" applyFont="1" applyBorder="1" applyAlignment="1">
      <alignment horizontal="right" vertical="top"/>
    </xf>
    <xf numFmtId="0" fontId="0" fillId="0" borderId="0" xfId="0" applyAlignment="1">
      <alignment horizontal="right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left" wrapText="1"/>
    </xf>
    <xf numFmtId="0" fontId="5" fillId="0" borderId="5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6" xfId="2" applyFont="1" applyBorder="1" applyAlignment="1">
      <alignment horizontal="center" wrapText="1"/>
    </xf>
    <xf numFmtId="0" fontId="5" fillId="0" borderId="7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left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left" vertical="top"/>
    </xf>
    <xf numFmtId="165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0" fontId="5" fillId="0" borderId="15" xfId="2" applyFont="1" applyBorder="1" applyAlignment="1">
      <alignment horizontal="left" vertical="top" wrapText="1"/>
    </xf>
    <xf numFmtId="171" fontId="5" fillId="0" borderId="15" xfId="2" applyNumberFormat="1" applyFont="1" applyBorder="1" applyAlignment="1">
      <alignment horizontal="right" vertical="top"/>
    </xf>
    <xf numFmtId="171" fontId="5" fillId="0" borderId="16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165" fontId="5" fillId="0" borderId="17" xfId="2" applyNumberFormat="1" applyFont="1" applyBorder="1" applyAlignment="1">
      <alignment horizontal="right" vertical="top"/>
    </xf>
    <xf numFmtId="165" fontId="5" fillId="0" borderId="18" xfId="2" applyNumberFormat="1" applyFont="1" applyBorder="1" applyAlignment="1">
      <alignment horizontal="right" vertical="top"/>
    </xf>
    <xf numFmtId="171" fontId="5" fillId="0" borderId="18" xfId="2" applyNumberFormat="1" applyFont="1" applyBorder="1" applyAlignment="1">
      <alignment horizontal="right" vertical="top"/>
    </xf>
    <xf numFmtId="171" fontId="5" fillId="0" borderId="19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4" fillId="0" borderId="0" xfId="4"/>
    <xf numFmtId="0" fontId="5" fillId="0" borderId="20" xfId="4" applyFont="1" applyBorder="1" applyAlignment="1">
      <alignment horizontal="left" wrapText="1"/>
    </xf>
    <xf numFmtId="0" fontId="5" fillId="0" borderId="31" xfId="4" applyFont="1" applyBorder="1" applyAlignment="1">
      <alignment horizontal="center" wrapText="1"/>
    </xf>
    <xf numFmtId="0" fontId="5" fillId="0" borderId="24" xfId="4" applyFont="1" applyBorder="1" applyAlignment="1">
      <alignment horizontal="left" wrapText="1"/>
    </xf>
    <xf numFmtId="0" fontId="5" fillId="0" borderId="32" xfId="4" applyFont="1" applyBorder="1" applyAlignment="1">
      <alignment horizontal="center"/>
    </xf>
    <xf numFmtId="0" fontId="5" fillId="0" borderId="20" xfId="4" applyFont="1" applyBorder="1" applyAlignment="1">
      <alignment horizontal="left" vertical="top" wrapText="1"/>
    </xf>
    <xf numFmtId="165" fontId="5" fillId="0" borderId="20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5" fontId="5" fillId="0" borderId="23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65" fontId="5" fillId="0" borderId="24" xfId="4" applyNumberFormat="1" applyFont="1" applyBorder="1" applyAlignment="1">
      <alignment horizontal="right" vertical="top"/>
    </xf>
    <xf numFmtId="0" fontId="5" fillId="0" borderId="0" xfId="4" applyFont="1" applyBorder="1" applyAlignment="1">
      <alignment horizontal="left" vertical="top" wrapText="1"/>
    </xf>
    <xf numFmtId="0" fontId="5" fillId="0" borderId="25" xfId="4" applyFont="1" applyBorder="1" applyAlignment="1">
      <alignment horizontal="left" wrapText="1"/>
    </xf>
    <xf numFmtId="0" fontId="5" fillId="0" borderId="26" xfId="4" applyFont="1" applyBorder="1" applyAlignment="1">
      <alignment horizontal="center" wrapText="1"/>
    </xf>
    <xf numFmtId="0" fontId="5" fillId="0" borderId="27" xfId="4" applyFont="1" applyBorder="1" applyAlignment="1">
      <alignment horizontal="center" wrapText="1"/>
    </xf>
    <xf numFmtId="0" fontId="5" fillId="0" borderId="28" xfId="4" applyFont="1" applyBorder="1" applyAlignment="1">
      <alignment horizontal="center" wrapText="1"/>
    </xf>
    <xf numFmtId="164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166" fontId="5" fillId="0" borderId="15" xfId="4" applyNumberFormat="1" applyFont="1" applyBorder="1" applyAlignment="1">
      <alignment horizontal="right" vertical="top"/>
    </xf>
    <xf numFmtId="166" fontId="5" fillId="0" borderId="16" xfId="4" applyNumberFormat="1" applyFont="1" applyBorder="1" applyAlignment="1">
      <alignment horizontal="right" vertical="top"/>
    </xf>
    <xf numFmtId="164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6" fontId="5" fillId="0" borderId="1" xfId="4" applyNumberFormat="1" applyFont="1" applyBorder="1" applyAlignment="1">
      <alignment horizontal="right" vertical="top"/>
    </xf>
    <xf numFmtId="166" fontId="5" fillId="0" borderId="30" xfId="4" applyNumberFormat="1" applyFont="1" applyBorder="1" applyAlignment="1">
      <alignment horizontal="right" vertical="top"/>
    </xf>
    <xf numFmtId="173" fontId="5" fillId="0" borderId="29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67" fontId="5" fillId="0" borderId="29" xfId="4" applyNumberFormat="1" applyFont="1" applyBorder="1" applyAlignment="1">
      <alignment horizontal="right" vertical="top"/>
    </xf>
    <xf numFmtId="172" fontId="5" fillId="0" borderId="1" xfId="4" applyNumberFormat="1" applyFont="1" applyBorder="1" applyAlignment="1">
      <alignment horizontal="right" vertical="top"/>
    </xf>
    <xf numFmtId="168" fontId="5" fillId="0" borderId="1" xfId="4" applyNumberFormat="1" applyFont="1" applyBorder="1" applyAlignment="1">
      <alignment horizontal="right" vertical="top"/>
    </xf>
    <xf numFmtId="167" fontId="5" fillId="0" borderId="17" xfId="4" applyNumberFormat="1" applyFont="1" applyBorder="1" applyAlignment="1">
      <alignment horizontal="right" vertical="top"/>
    </xf>
    <xf numFmtId="168" fontId="5" fillId="0" borderId="18" xfId="4" applyNumberFormat="1" applyFont="1" applyBorder="1" applyAlignment="1">
      <alignment horizontal="right" vertical="top"/>
    </xf>
    <xf numFmtId="166" fontId="5" fillId="0" borderId="18" xfId="4" applyNumberFormat="1" applyFont="1" applyBorder="1" applyAlignment="1">
      <alignment horizontal="right" vertical="top"/>
    </xf>
    <xf numFmtId="166" fontId="5" fillId="0" borderId="19" xfId="4" applyNumberFormat="1" applyFont="1" applyBorder="1" applyAlignment="1">
      <alignment horizontal="right" vertical="top"/>
    </xf>
    <xf numFmtId="0" fontId="2" fillId="0" borderId="0" xfId="5" applyFont="1" applyBorder="1" applyAlignment="1">
      <alignment horizontal="center" vertical="center" wrapText="1"/>
    </xf>
    <xf numFmtId="0" fontId="4" fillId="0" borderId="0" xfId="5"/>
    <xf numFmtId="0" fontId="5" fillId="0" borderId="20" xfId="5" applyFont="1" applyBorder="1" applyAlignment="1">
      <alignment horizontal="left" wrapText="1"/>
    </xf>
    <xf numFmtId="0" fontId="5" fillId="0" borderId="31" xfId="5" applyFont="1" applyBorder="1" applyAlignment="1">
      <alignment horizontal="center" wrapText="1"/>
    </xf>
    <xf numFmtId="0" fontId="5" fillId="0" borderId="24" xfId="5" applyFont="1" applyBorder="1" applyAlignment="1">
      <alignment horizontal="left" wrapText="1"/>
    </xf>
    <xf numFmtId="0" fontId="5" fillId="0" borderId="32" xfId="5" applyFont="1" applyBorder="1" applyAlignment="1">
      <alignment horizontal="center"/>
    </xf>
    <xf numFmtId="0" fontId="5" fillId="0" borderId="20" xfId="5" applyFont="1" applyBorder="1" applyAlignment="1">
      <alignment horizontal="left" vertical="top" wrapText="1"/>
    </xf>
    <xf numFmtId="165" fontId="5" fillId="0" borderId="20" xfId="5" applyNumberFormat="1" applyFont="1" applyBorder="1" applyAlignment="1">
      <alignment horizontal="right" vertical="top"/>
    </xf>
    <xf numFmtId="0" fontId="5" fillId="0" borderId="23" xfId="5" applyFont="1" applyBorder="1" applyAlignment="1">
      <alignment horizontal="left" vertical="top" wrapText="1"/>
    </xf>
    <xf numFmtId="165" fontId="5" fillId="0" borderId="23" xfId="5" applyNumberFormat="1" applyFont="1" applyBorder="1" applyAlignment="1">
      <alignment horizontal="right" vertical="top"/>
    </xf>
    <xf numFmtId="0" fontId="5" fillId="0" borderId="24" xfId="5" applyFont="1" applyBorder="1" applyAlignment="1">
      <alignment horizontal="left" vertical="top" wrapText="1"/>
    </xf>
    <xf numFmtId="165" fontId="5" fillId="0" borderId="24" xfId="5" applyNumberFormat="1" applyFont="1" applyBorder="1" applyAlignment="1">
      <alignment horizontal="right" vertical="top"/>
    </xf>
    <xf numFmtId="0" fontId="5" fillId="0" borderId="0" xfId="5" applyFont="1" applyBorder="1" applyAlignment="1">
      <alignment horizontal="left" vertical="top" wrapText="1"/>
    </xf>
    <xf numFmtId="0" fontId="5" fillId="0" borderId="25" xfId="5" applyFont="1" applyBorder="1" applyAlignment="1">
      <alignment horizontal="left" wrapText="1"/>
    </xf>
    <xf numFmtId="0" fontId="5" fillId="0" borderId="26" xfId="5" applyFont="1" applyBorder="1" applyAlignment="1">
      <alignment horizontal="center" wrapText="1"/>
    </xf>
    <xf numFmtId="0" fontId="5" fillId="0" borderId="27" xfId="5" applyFont="1" applyBorder="1" applyAlignment="1">
      <alignment horizontal="center" wrapText="1"/>
    </xf>
    <xf numFmtId="0" fontId="5" fillId="0" borderId="28" xfId="5" applyFont="1" applyBorder="1" applyAlignment="1">
      <alignment horizontal="center" wrapText="1"/>
    </xf>
    <xf numFmtId="164" fontId="5" fillId="0" borderId="14" xfId="5" applyNumberFormat="1" applyFont="1" applyBorder="1" applyAlignment="1">
      <alignment horizontal="right" vertical="top"/>
    </xf>
    <xf numFmtId="165" fontId="5" fillId="0" borderId="15" xfId="5" applyNumberFormat="1" applyFont="1" applyBorder="1" applyAlignment="1">
      <alignment horizontal="right" vertical="top"/>
    </xf>
    <xf numFmtId="166" fontId="5" fillId="0" borderId="15" xfId="5" applyNumberFormat="1" applyFont="1" applyBorder="1" applyAlignment="1">
      <alignment horizontal="right" vertical="top"/>
    </xf>
    <xf numFmtId="166" fontId="5" fillId="0" borderId="16" xfId="5" applyNumberFormat="1" applyFont="1" applyBorder="1" applyAlignment="1">
      <alignment horizontal="right" vertical="top"/>
    </xf>
    <xf numFmtId="164" fontId="5" fillId="0" borderId="29" xfId="5" applyNumberFormat="1" applyFont="1" applyBorder="1" applyAlignment="1">
      <alignment horizontal="right" vertical="top"/>
    </xf>
    <xf numFmtId="165" fontId="5" fillId="0" borderId="1" xfId="5" applyNumberFormat="1" applyFont="1" applyBorder="1" applyAlignment="1">
      <alignment horizontal="right" vertical="top"/>
    </xf>
    <xf numFmtId="166" fontId="5" fillId="0" borderId="1" xfId="5" applyNumberFormat="1" applyFont="1" applyBorder="1" applyAlignment="1">
      <alignment horizontal="right" vertical="top"/>
    </xf>
    <xf numFmtId="166" fontId="5" fillId="0" borderId="30" xfId="5" applyNumberFormat="1" applyFont="1" applyBorder="1" applyAlignment="1">
      <alignment horizontal="right" vertical="top"/>
    </xf>
    <xf numFmtId="173" fontId="5" fillId="0" borderId="29" xfId="5" applyNumberFormat="1" applyFont="1" applyBorder="1" applyAlignment="1">
      <alignment horizontal="right" vertical="top"/>
    </xf>
    <xf numFmtId="171" fontId="5" fillId="0" borderId="1" xfId="5" applyNumberFormat="1" applyFont="1" applyBorder="1" applyAlignment="1">
      <alignment horizontal="right" vertical="top"/>
    </xf>
    <xf numFmtId="167" fontId="5" fillId="0" borderId="29" xfId="5" applyNumberFormat="1" applyFont="1" applyBorder="1" applyAlignment="1">
      <alignment horizontal="right" vertical="top"/>
    </xf>
    <xf numFmtId="172" fontId="5" fillId="0" borderId="1" xfId="5" applyNumberFormat="1" applyFont="1" applyBorder="1" applyAlignment="1">
      <alignment horizontal="right" vertical="top"/>
    </xf>
    <xf numFmtId="168" fontId="5" fillId="0" borderId="1" xfId="5" applyNumberFormat="1" applyFont="1" applyBorder="1" applyAlignment="1">
      <alignment horizontal="right" vertical="top"/>
    </xf>
    <xf numFmtId="167" fontId="5" fillId="0" borderId="17" xfId="5" applyNumberFormat="1" applyFont="1" applyBorder="1" applyAlignment="1">
      <alignment horizontal="right" vertical="top"/>
    </xf>
    <xf numFmtId="168" fontId="5" fillId="0" borderId="18" xfId="5" applyNumberFormat="1" applyFont="1" applyBorder="1" applyAlignment="1">
      <alignment horizontal="right" vertical="top"/>
    </xf>
    <xf numFmtId="166" fontId="5" fillId="0" borderId="18" xfId="5" applyNumberFormat="1" applyFont="1" applyBorder="1" applyAlignment="1">
      <alignment horizontal="right" vertical="top"/>
    </xf>
    <xf numFmtId="166" fontId="5" fillId="0" borderId="19" xfId="5" applyNumberFormat="1" applyFont="1" applyBorder="1" applyAlignment="1">
      <alignment horizontal="right" vertical="top"/>
    </xf>
    <xf numFmtId="0" fontId="4" fillId="0" borderId="0" xfId="1"/>
  </cellXfs>
  <cellStyles count="6">
    <cellStyle name="Normal" xfId="0" builtinId="0"/>
    <cellStyle name="Normal_Common" xfId="1"/>
    <cellStyle name="Normal_Composite" xfId="2"/>
    <cellStyle name="Normal_Rural" xfId="4"/>
    <cellStyle name="Normal_Sheet1" xfId="3"/>
    <cellStyle name="Normal_Urban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8</xdr:col>
      <xdr:colOff>590550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92505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workbookViewId="0">
      <selection activeCell="J111" sqref="J111:K115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43</v>
      </c>
    </row>
    <row r="3" spans="1:11" ht="15.75" customHeight="1" thickBot="1" x14ac:dyDescent="0.3">
      <c r="G3" s="27" t="s">
        <v>6</v>
      </c>
      <c r="H3" s="27"/>
      <c r="I3" s="162"/>
    </row>
    <row r="4" spans="1:11" ht="16.5" thickTop="1" thickBot="1" x14ac:dyDescent="0.3">
      <c r="A4" s="27" t="s">
        <v>0</v>
      </c>
      <c r="B4" s="27"/>
      <c r="C4" s="27"/>
      <c r="D4" s="27"/>
      <c r="E4" s="27"/>
      <c r="G4" s="30" t="s">
        <v>47</v>
      </c>
      <c r="H4" s="21" t="s">
        <v>4</v>
      </c>
      <c r="I4" s="162"/>
      <c r="J4" s="26" t="s">
        <v>8</v>
      </c>
      <c r="K4" s="26"/>
    </row>
    <row r="5" spans="1:11" ht="27.75" thickTop="1" thickBot="1" x14ac:dyDescent="0.3">
      <c r="A5" s="28" t="s">
        <v>47</v>
      </c>
      <c r="B5" s="3" t="s">
        <v>1</v>
      </c>
      <c r="C5" s="4" t="s">
        <v>49</v>
      </c>
      <c r="D5" s="4" t="s">
        <v>50</v>
      </c>
      <c r="E5" s="5" t="s">
        <v>2</v>
      </c>
      <c r="G5" s="31"/>
      <c r="H5" s="22" t="s">
        <v>5</v>
      </c>
      <c r="I5" s="162"/>
      <c r="J5" s="1" t="s">
        <v>9</v>
      </c>
      <c r="K5" s="1" t="s">
        <v>10</v>
      </c>
    </row>
    <row r="6" spans="1:11" ht="24.75" thickTop="1" x14ac:dyDescent="0.25">
      <c r="A6" s="6" t="s">
        <v>57</v>
      </c>
      <c r="B6" s="7">
        <v>5.8852594015920946E-2</v>
      </c>
      <c r="C6" s="8">
        <v>0.23535183589055705</v>
      </c>
      <c r="D6" s="9">
        <v>36430</v>
      </c>
      <c r="E6" s="10">
        <v>0</v>
      </c>
      <c r="G6" s="6" t="s">
        <v>57</v>
      </c>
      <c r="H6" s="23">
        <v>4.6253381322506511E-2</v>
      </c>
      <c r="I6" s="162"/>
      <c r="J6">
        <f>((1-B6)/C6)*H6</f>
        <v>0.184962440105682</v>
      </c>
      <c r="K6">
        <f>((0-B6)/C6)*H6</f>
        <v>-1.1566221536095846E-2</v>
      </c>
    </row>
    <row r="7" spans="1:11" ht="24" x14ac:dyDescent="0.25">
      <c r="A7" s="11" t="s">
        <v>58</v>
      </c>
      <c r="B7" s="12">
        <v>0.17213834751578372</v>
      </c>
      <c r="C7" s="13">
        <v>0.377505826092704</v>
      </c>
      <c r="D7" s="14">
        <v>36430</v>
      </c>
      <c r="E7" s="15">
        <v>0</v>
      </c>
      <c r="G7" s="11" t="s">
        <v>58</v>
      </c>
      <c r="H7" s="24">
        <v>3.6877536212318825E-2</v>
      </c>
      <c r="I7" s="162"/>
      <c r="J7">
        <f t="shared" ref="J7:J17" si="0">((1-B7)/C7)*H7</f>
        <v>8.0871594444689887E-2</v>
      </c>
      <c r="K7">
        <f t="shared" ref="K7:K70" si="1">((0-B7)/C7)*H7</f>
        <v>-1.68157355602855E-2</v>
      </c>
    </row>
    <row r="8" spans="1:11" ht="36" x14ac:dyDescent="0.25">
      <c r="A8" s="11" t="s">
        <v>59</v>
      </c>
      <c r="B8" s="12">
        <v>0.13947296184463354</v>
      </c>
      <c r="C8" s="13">
        <v>0.34644415046846472</v>
      </c>
      <c r="D8" s="14">
        <v>36430</v>
      </c>
      <c r="E8" s="15">
        <v>0</v>
      </c>
      <c r="G8" s="11" t="s">
        <v>59</v>
      </c>
      <c r="H8" s="24">
        <v>6.8866292878795392E-4</v>
      </c>
      <c r="I8" s="162"/>
      <c r="J8">
        <f t="shared" si="0"/>
        <v>1.7105587425735481E-3</v>
      </c>
      <c r="K8">
        <f t="shared" si="1"/>
        <v>-2.772448553707039E-4</v>
      </c>
    </row>
    <row r="9" spans="1:11" ht="24" x14ac:dyDescent="0.25">
      <c r="A9" s="11" t="s">
        <v>60</v>
      </c>
      <c r="B9" s="12">
        <v>7.7655778204776288E-2</v>
      </c>
      <c r="C9" s="13">
        <v>0.26763281652174425</v>
      </c>
      <c r="D9" s="14">
        <v>36430</v>
      </c>
      <c r="E9" s="15">
        <v>0</v>
      </c>
      <c r="G9" s="11" t="s">
        <v>60</v>
      </c>
      <c r="H9" s="24">
        <v>-1.5292139227178115E-2</v>
      </c>
      <c r="I9" s="162"/>
      <c r="J9">
        <f t="shared" si="0"/>
        <v>-5.2701370625563251E-2</v>
      </c>
      <c r="K9">
        <f t="shared" si="1"/>
        <v>4.4371351298984688E-3</v>
      </c>
    </row>
    <row r="10" spans="1:11" ht="24" x14ac:dyDescent="0.25">
      <c r="A10" s="11" t="s">
        <v>61</v>
      </c>
      <c r="B10" s="12">
        <v>7.8232226187208348E-2</v>
      </c>
      <c r="C10" s="13">
        <v>0.26854035915165558</v>
      </c>
      <c r="D10" s="14">
        <v>36430</v>
      </c>
      <c r="E10" s="15">
        <v>0</v>
      </c>
      <c r="G10" s="11" t="s">
        <v>61</v>
      </c>
      <c r="H10" s="24">
        <v>-5.0335142435243346E-3</v>
      </c>
      <c r="I10" s="162"/>
      <c r="J10">
        <f t="shared" si="0"/>
        <v>-1.7277593704595293E-2</v>
      </c>
      <c r="K10">
        <f t="shared" si="1"/>
        <v>1.4663830273405776E-3</v>
      </c>
    </row>
    <row r="11" spans="1:11" ht="24" x14ac:dyDescent="0.25">
      <c r="A11" s="11" t="s">
        <v>62</v>
      </c>
      <c r="B11" s="12">
        <v>7.051880318418885E-2</v>
      </c>
      <c r="C11" s="13">
        <v>0.25602285222173049</v>
      </c>
      <c r="D11" s="14">
        <v>36430</v>
      </c>
      <c r="E11" s="15">
        <v>0</v>
      </c>
      <c r="G11" s="11" t="s">
        <v>62</v>
      </c>
      <c r="H11" s="24">
        <v>-1.9455095225888758E-2</v>
      </c>
      <c r="I11" s="162"/>
      <c r="J11">
        <f t="shared" si="0"/>
        <v>-7.0630980937059537E-2</v>
      </c>
      <c r="K11">
        <f t="shared" si="1"/>
        <v>5.3587014567586877E-3</v>
      </c>
    </row>
    <row r="12" spans="1:11" ht="24" x14ac:dyDescent="0.25">
      <c r="A12" s="11" t="s">
        <v>63</v>
      </c>
      <c r="B12" s="12">
        <v>8.103211638759264E-2</v>
      </c>
      <c r="C12" s="13">
        <v>0.27288817607143923</v>
      </c>
      <c r="D12" s="14">
        <v>36430</v>
      </c>
      <c r="E12" s="15">
        <v>0</v>
      </c>
      <c r="G12" s="11" t="s">
        <v>63</v>
      </c>
      <c r="H12" s="24">
        <v>-8.4153940021265694E-3</v>
      </c>
      <c r="I12" s="162"/>
      <c r="J12">
        <f t="shared" si="0"/>
        <v>-2.8339362031846546E-2</v>
      </c>
      <c r="K12">
        <f t="shared" si="1"/>
        <v>2.498888724476104E-3</v>
      </c>
    </row>
    <row r="13" spans="1:11" ht="24" x14ac:dyDescent="0.25">
      <c r="A13" s="11" t="s">
        <v>64</v>
      </c>
      <c r="B13" s="12">
        <v>4.1065056272303051E-2</v>
      </c>
      <c r="C13" s="13">
        <v>0.19844343878631801</v>
      </c>
      <c r="D13" s="14">
        <v>36430</v>
      </c>
      <c r="E13" s="15">
        <v>0</v>
      </c>
      <c r="G13" s="11" t="s">
        <v>64</v>
      </c>
      <c r="H13" s="24">
        <v>-1.0234665875447784E-2</v>
      </c>
      <c r="I13" s="162"/>
      <c r="J13">
        <f t="shared" si="0"/>
        <v>-4.945680646016385E-2</v>
      </c>
      <c r="K13">
        <f t="shared" si="1"/>
        <v>2.1179190033893949E-3</v>
      </c>
    </row>
    <row r="14" spans="1:11" ht="24" x14ac:dyDescent="0.25">
      <c r="A14" s="11" t="s">
        <v>65</v>
      </c>
      <c r="B14" s="12">
        <v>3.7359319242382658E-2</v>
      </c>
      <c r="C14" s="13">
        <v>0.18964331713141261</v>
      </c>
      <c r="D14" s="14">
        <v>36430</v>
      </c>
      <c r="E14" s="15">
        <v>0</v>
      </c>
      <c r="G14" s="11" t="s">
        <v>65</v>
      </c>
      <c r="H14" s="24">
        <v>1.3281899486867784E-2</v>
      </c>
      <c r="I14" s="162"/>
      <c r="J14">
        <f t="shared" si="0"/>
        <v>6.7419706410919045E-2</v>
      </c>
      <c r="K14">
        <f t="shared" si="1"/>
        <v>-2.6165051876375382E-3</v>
      </c>
    </row>
    <row r="15" spans="1:11" ht="24" x14ac:dyDescent="0.25">
      <c r="A15" s="11" t="s">
        <v>66</v>
      </c>
      <c r="B15" s="12">
        <v>8.1800713697502067E-3</v>
      </c>
      <c r="C15" s="13">
        <v>9.0074305513013236E-2</v>
      </c>
      <c r="D15" s="14">
        <v>36430</v>
      </c>
      <c r="E15" s="15">
        <v>0</v>
      </c>
      <c r="G15" s="11" t="s">
        <v>66</v>
      </c>
      <c r="H15" s="24">
        <v>-2.8333801199495216E-3</v>
      </c>
      <c r="I15" s="162"/>
      <c r="J15">
        <f t="shared" si="0"/>
        <v>-3.1198718128830946E-2</v>
      </c>
      <c r="K15">
        <f t="shared" si="1"/>
        <v>2.5731257617601081E-4</v>
      </c>
    </row>
    <row r="16" spans="1:11" ht="24" x14ac:dyDescent="0.25">
      <c r="A16" s="11" t="s">
        <v>67</v>
      </c>
      <c r="B16" s="12">
        <v>9.4976667581663458E-3</v>
      </c>
      <c r="C16" s="13">
        <v>9.6993398359417601E-2</v>
      </c>
      <c r="D16" s="14">
        <v>36430</v>
      </c>
      <c r="E16" s="15">
        <v>0</v>
      </c>
      <c r="G16" s="11" t="s">
        <v>67</v>
      </c>
      <c r="H16" s="24">
        <v>8.6310926790928999E-3</v>
      </c>
      <c r="I16" s="162"/>
      <c r="J16">
        <f t="shared" si="0"/>
        <v>8.8141230039064281E-2</v>
      </c>
      <c r="K16">
        <f t="shared" si="1"/>
        <v>-8.4516310812316365E-4</v>
      </c>
    </row>
    <row r="17" spans="1:11" ht="48" x14ac:dyDescent="0.25">
      <c r="A17" s="11" t="s">
        <v>68</v>
      </c>
      <c r="B17" s="12">
        <v>0.19687071095251168</v>
      </c>
      <c r="C17" s="13">
        <v>0.39763925160542452</v>
      </c>
      <c r="D17" s="14">
        <v>36430</v>
      </c>
      <c r="E17" s="15">
        <v>0</v>
      </c>
      <c r="G17" s="11" t="s">
        <v>68</v>
      </c>
      <c r="H17" s="24">
        <v>-4.0935057575494961E-2</v>
      </c>
      <c r="I17" s="162"/>
      <c r="J17">
        <f t="shared" si="0"/>
        <v>-8.2678315973565175E-2</v>
      </c>
      <c r="K17">
        <f t="shared" si="1"/>
        <v>2.0266897332777683E-2</v>
      </c>
    </row>
    <row r="18" spans="1:11" ht="24" x14ac:dyDescent="0.25">
      <c r="A18" s="11" t="s">
        <v>69</v>
      </c>
      <c r="B18" s="12">
        <v>1.3862201482294813E-2</v>
      </c>
      <c r="C18" s="13">
        <v>0.11692055466840684</v>
      </c>
      <c r="D18" s="14">
        <v>36430</v>
      </c>
      <c r="E18" s="15">
        <v>0</v>
      </c>
      <c r="G18" s="11" t="s">
        <v>69</v>
      </c>
      <c r="H18" s="24">
        <v>2.6489974915253685E-2</v>
      </c>
      <c r="I18" s="162"/>
      <c r="J18">
        <f>((1-B18)/C18)*H18</f>
        <v>0.22342320920220668</v>
      </c>
      <c r="K18">
        <f t="shared" si="1"/>
        <v>-3.1406742003372129E-3</v>
      </c>
    </row>
    <row r="19" spans="1:11" ht="24" x14ac:dyDescent="0.25">
      <c r="A19" s="11" t="s">
        <v>70</v>
      </c>
      <c r="B19" s="12">
        <v>1.5069997255009607E-2</v>
      </c>
      <c r="C19" s="13">
        <v>0.12183308206271169</v>
      </c>
      <c r="D19" s="14">
        <v>36430</v>
      </c>
      <c r="E19" s="15">
        <v>0</v>
      </c>
      <c r="G19" s="11" t="s">
        <v>70</v>
      </c>
      <c r="H19" s="24">
        <v>-1.6027899185172933E-3</v>
      </c>
      <c r="I19" s="162"/>
      <c r="J19">
        <f t="shared" ref="J19:J82" si="2">((1-B19)/C19)*H19</f>
        <v>-1.2957366358279458E-2</v>
      </c>
      <c r="K19">
        <f t="shared" si="1"/>
        <v>1.982551804770051E-4</v>
      </c>
    </row>
    <row r="20" spans="1:11" ht="24" x14ac:dyDescent="0.25">
      <c r="A20" s="11" t="s">
        <v>71</v>
      </c>
      <c r="B20" s="12">
        <v>2.1795223716716994E-2</v>
      </c>
      <c r="C20" s="13">
        <v>0.14601635933394702</v>
      </c>
      <c r="D20" s="14">
        <v>36430</v>
      </c>
      <c r="E20" s="15">
        <v>0</v>
      </c>
      <c r="G20" s="11" t="s">
        <v>71</v>
      </c>
      <c r="H20" s="24">
        <v>3.7891033238878546E-2</v>
      </c>
      <c r="I20" s="162"/>
      <c r="J20">
        <f t="shared" si="2"/>
        <v>0.25384271914224082</v>
      </c>
      <c r="K20">
        <f t="shared" si="1"/>
        <v>-5.6558289089386924E-3</v>
      </c>
    </row>
    <row r="21" spans="1:11" ht="24" x14ac:dyDescent="0.25">
      <c r="A21" s="11" t="s">
        <v>72</v>
      </c>
      <c r="B21" s="12">
        <v>2.6928355750754873E-2</v>
      </c>
      <c r="C21" s="13">
        <v>0.16187630679909695</v>
      </c>
      <c r="D21" s="14">
        <v>36430</v>
      </c>
      <c r="E21" s="15">
        <v>0</v>
      </c>
      <c r="G21" s="11" t="s">
        <v>72</v>
      </c>
      <c r="H21" s="24">
        <v>4.2080114794330291E-2</v>
      </c>
      <c r="I21" s="162"/>
      <c r="J21">
        <f t="shared" si="2"/>
        <v>0.25295219110684819</v>
      </c>
      <c r="K21">
        <f t="shared" si="1"/>
        <v>-7.0000874347885145E-3</v>
      </c>
    </row>
    <row r="22" spans="1:11" ht="24" x14ac:dyDescent="0.25">
      <c r="A22" s="11" t="s">
        <v>73</v>
      </c>
      <c r="B22" s="12">
        <v>7.6310732912434802E-3</v>
      </c>
      <c r="C22" s="13">
        <v>8.7023260632455274E-2</v>
      </c>
      <c r="D22" s="14">
        <v>36430</v>
      </c>
      <c r="E22" s="15">
        <v>0</v>
      </c>
      <c r="G22" s="11" t="s">
        <v>73</v>
      </c>
      <c r="H22" s="24">
        <v>1.5687595321450264E-2</v>
      </c>
      <c r="I22" s="162"/>
      <c r="J22">
        <f t="shared" si="2"/>
        <v>0.17889334436157495</v>
      </c>
      <c r="K22">
        <f t="shared" si="1"/>
        <v>-1.3756458766463219E-3</v>
      </c>
    </row>
    <row r="23" spans="1:11" ht="24" x14ac:dyDescent="0.25">
      <c r="A23" s="11" t="s">
        <v>74</v>
      </c>
      <c r="B23" s="12">
        <v>7.1369750205874279E-4</v>
      </c>
      <c r="C23" s="13">
        <v>2.6705949064160968E-2</v>
      </c>
      <c r="D23" s="14">
        <v>36430</v>
      </c>
      <c r="E23" s="15">
        <v>0</v>
      </c>
      <c r="G23" s="11" t="s">
        <v>74</v>
      </c>
      <c r="H23" s="24">
        <v>5.4853165464612951E-3</v>
      </c>
      <c r="I23" s="162"/>
      <c r="J23">
        <f t="shared" si="2"/>
        <v>0.20525021135085039</v>
      </c>
      <c r="K23">
        <f t="shared" si="1"/>
        <v>-1.4659118490061834E-4</v>
      </c>
    </row>
    <row r="24" spans="1:11" ht="24" x14ac:dyDescent="0.25">
      <c r="A24" s="11" t="s">
        <v>75</v>
      </c>
      <c r="B24" s="12">
        <v>4.9409827065605269E-4</v>
      </c>
      <c r="C24" s="13">
        <v>2.2223134211351834E-2</v>
      </c>
      <c r="D24" s="14">
        <v>36430</v>
      </c>
      <c r="E24" s="15">
        <v>0</v>
      </c>
      <c r="G24" s="11" t="s">
        <v>75</v>
      </c>
      <c r="H24" s="24">
        <v>4.2266656241262872E-3</v>
      </c>
      <c r="I24" s="162"/>
      <c r="J24">
        <f t="shared" si="2"/>
        <v>0.19009817408170998</v>
      </c>
      <c r="K24">
        <f t="shared" si="1"/>
        <v>-9.3973611267460697E-5</v>
      </c>
    </row>
    <row r="25" spans="1:11" ht="36" x14ac:dyDescent="0.25">
      <c r="A25" s="11" t="s">
        <v>76</v>
      </c>
      <c r="B25" s="12">
        <v>7.6008783969256102E-2</v>
      </c>
      <c r="C25" s="13">
        <v>0.26501580448760376</v>
      </c>
      <c r="D25" s="14">
        <v>36430</v>
      </c>
      <c r="E25" s="15">
        <v>0</v>
      </c>
      <c r="G25" s="11" t="s">
        <v>76</v>
      </c>
      <c r="H25" s="24">
        <v>1.3936937825347929E-2</v>
      </c>
      <c r="I25" s="162"/>
      <c r="J25">
        <f t="shared" si="2"/>
        <v>4.8591849659254796E-2</v>
      </c>
      <c r="K25">
        <f t="shared" si="1"/>
        <v>-3.9972321590706307E-3</v>
      </c>
    </row>
    <row r="26" spans="1:11" ht="24" x14ac:dyDescent="0.25">
      <c r="A26" s="11" t="s">
        <v>77</v>
      </c>
      <c r="B26" s="12">
        <v>8.6576996980510579E-2</v>
      </c>
      <c r="C26" s="13">
        <v>0.28121804958311564</v>
      </c>
      <c r="D26" s="14">
        <v>36430</v>
      </c>
      <c r="E26" s="15">
        <v>0</v>
      </c>
      <c r="G26" s="11" t="s">
        <v>77</v>
      </c>
      <c r="H26" s="24">
        <v>7.534737327059172E-3</v>
      </c>
      <c r="I26" s="162"/>
      <c r="J26">
        <f t="shared" si="2"/>
        <v>2.4473544306448564E-2</v>
      </c>
      <c r="K26">
        <f t="shared" si="1"/>
        <v>-2.3196766060385498E-3</v>
      </c>
    </row>
    <row r="27" spans="1:11" ht="24" x14ac:dyDescent="0.25">
      <c r="A27" s="11" t="s">
        <v>78</v>
      </c>
      <c r="B27" s="12">
        <v>0.20194894317869888</v>
      </c>
      <c r="C27" s="13">
        <v>0.40145982567187216</v>
      </c>
      <c r="D27" s="14">
        <v>36430</v>
      </c>
      <c r="E27" s="15">
        <v>0</v>
      </c>
      <c r="G27" s="11" t="s">
        <v>78</v>
      </c>
      <c r="H27" s="24">
        <v>-1.5727620617870981E-2</v>
      </c>
      <c r="I27" s="162"/>
      <c r="J27">
        <f t="shared" si="2"/>
        <v>-3.126450880700371E-2</v>
      </c>
      <c r="K27">
        <f t="shared" si="1"/>
        <v>7.9115671342182194E-3</v>
      </c>
    </row>
    <row r="28" spans="1:11" ht="24" x14ac:dyDescent="0.25">
      <c r="A28" s="11" t="s">
        <v>79</v>
      </c>
      <c r="B28" s="12">
        <v>2.690090584682954E-3</v>
      </c>
      <c r="C28" s="13">
        <v>5.1796984887496046E-2</v>
      </c>
      <c r="D28" s="14">
        <v>36430</v>
      </c>
      <c r="E28" s="15">
        <v>0</v>
      </c>
      <c r="G28" s="11" t="s">
        <v>79</v>
      </c>
      <c r="H28" s="24">
        <v>-4.4757885464023317E-4</v>
      </c>
      <c r="I28" s="162"/>
      <c r="J28">
        <f t="shared" si="2"/>
        <v>-8.6177762652979942E-3</v>
      </c>
      <c r="K28">
        <f t="shared" si="1"/>
        <v>2.3245130298337649E-5</v>
      </c>
    </row>
    <row r="29" spans="1:11" ht="24" x14ac:dyDescent="0.25">
      <c r="A29" s="11" t="s">
        <v>80</v>
      </c>
      <c r="B29" s="12">
        <v>2.6626406807576178E-3</v>
      </c>
      <c r="C29" s="13">
        <v>5.1532746113364142E-2</v>
      </c>
      <c r="D29" s="14">
        <v>36430</v>
      </c>
      <c r="E29" s="15">
        <v>0</v>
      </c>
      <c r="G29" s="11" t="s">
        <v>80</v>
      </c>
      <c r="H29" s="24">
        <v>-1.0143679954194311E-3</v>
      </c>
      <c r="I29" s="162"/>
      <c r="J29">
        <f t="shared" si="2"/>
        <v>-1.9631538666774251E-2</v>
      </c>
      <c r="K29">
        <f t="shared" si="1"/>
        <v>5.2411285901992751E-5</v>
      </c>
    </row>
    <row r="30" spans="1:11" ht="24" x14ac:dyDescent="0.25">
      <c r="A30" s="11" t="s">
        <v>81</v>
      </c>
      <c r="B30" s="12">
        <v>1.152895964864123E-3</v>
      </c>
      <c r="C30" s="13">
        <v>3.3935208958012567E-2</v>
      </c>
      <c r="D30" s="14">
        <v>36430</v>
      </c>
      <c r="E30" s="15">
        <v>0</v>
      </c>
      <c r="G30" s="11" t="s">
        <v>81</v>
      </c>
      <c r="H30" s="24">
        <v>-1.8318406817807256E-3</v>
      </c>
      <c r="I30" s="162"/>
      <c r="J30">
        <f t="shared" si="2"/>
        <v>-5.3918299495792632E-2</v>
      </c>
      <c r="K30">
        <f t="shared" si="1"/>
        <v>6.223393917839098E-5</v>
      </c>
    </row>
    <row r="31" spans="1:11" ht="24" x14ac:dyDescent="0.25">
      <c r="A31" s="11" t="s">
        <v>82</v>
      </c>
      <c r="B31" s="12">
        <v>0.15838594564919023</v>
      </c>
      <c r="C31" s="13">
        <v>0.36510751435459471</v>
      </c>
      <c r="D31" s="14">
        <v>36430</v>
      </c>
      <c r="E31" s="15">
        <v>0</v>
      </c>
      <c r="G31" s="11" t="s">
        <v>82</v>
      </c>
      <c r="H31" s="24">
        <v>-6.4683805879342304E-2</v>
      </c>
      <c r="I31" s="162"/>
      <c r="J31">
        <f t="shared" si="2"/>
        <v>-0.14910347767885904</v>
      </c>
      <c r="K31">
        <f t="shared" si="1"/>
        <v>2.806024351621059E-2</v>
      </c>
    </row>
    <row r="32" spans="1:11" ht="24" x14ac:dyDescent="0.25">
      <c r="A32" s="11" t="s">
        <v>83</v>
      </c>
      <c r="B32" s="12">
        <v>2.470491353280264E-4</v>
      </c>
      <c r="C32" s="13">
        <v>1.5716070820613524E-2</v>
      </c>
      <c r="D32" s="14">
        <v>36430</v>
      </c>
      <c r="E32" s="15">
        <v>0</v>
      </c>
      <c r="G32" s="11" t="s">
        <v>83</v>
      </c>
      <c r="H32" s="24">
        <v>-7.326112647420553E-4</v>
      </c>
      <c r="I32" s="162"/>
      <c r="J32">
        <f t="shared" si="2"/>
        <v>-4.6603905144147001E-2</v>
      </c>
      <c r="K32">
        <f t="shared" si="1"/>
        <v>1.1516299560619507E-5</v>
      </c>
    </row>
    <row r="33" spans="1:11" ht="36" x14ac:dyDescent="0.25">
      <c r="A33" s="11" t="s">
        <v>84</v>
      </c>
      <c r="B33" s="12">
        <v>2.0559978040076858E-2</v>
      </c>
      <c r="C33" s="13">
        <v>0.14190778035133314</v>
      </c>
      <c r="D33" s="14">
        <v>36430</v>
      </c>
      <c r="E33" s="15">
        <v>0</v>
      </c>
      <c r="G33" s="11" t="s">
        <v>84</v>
      </c>
      <c r="H33" s="24">
        <v>2.0152245668409903E-2</v>
      </c>
      <c r="I33" s="162"/>
      <c r="J33">
        <f t="shared" si="2"/>
        <v>0.13908973765315988</v>
      </c>
      <c r="K33">
        <f t="shared" si="1"/>
        <v>-2.9197111488527992E-3</v>
      </c>
    </row>
    <row r="34" spans="1:11" ht="36" x14ac:dyDescent="0.25">
      <c r="A34" s="11" t="s">
        <v>85</v>
      </c>
      <c r="B34" s="12">
        <v>1.4603348888278892E-2</v>
      </c>
      <c r="C34" s="13">
        <v>0.11996035222934164</v>
      </c>
      <c r="D34" s="14">
        <v>36430</v>
      </c>
      <c r="E34" s="15">
        <v>0</v>
      </c>
      <c r="G34" s="11" t="s">
        <v>85</v>
      </c>
      <c r="H34" s="24">
        <v>1.5463925485904206E-2</v>
      </c>
      <c r="I34" s="162"/>
      <c r="J34">
        <f t="shared" si="2"/>
        <v>0.12702613908401017</v>
      </c>
      <c r="K34">
        <f t="shared" si="1"/>
        <v>-1.8824977991167588E-3</v>
      </c>
    </row>
    <row r="35" spans="1:11" ht="36" x14ac:dyDescent="0.25">
      <c r="A35" s="11" t="s">
        <v>86</v>
      </c>
      <c r="B35" s="12">
        <v>1.3093604172385398E-2</v>
      </c>
      <c r="C35" s="13">
        <v>0.11367724672948466</v>
      </c>
      <c r="D35" s="14">
        <v>36430</v>
      </c>
      <c r="E35" s="15">
        <v>0</v>
      </c>
      <c r="G35" s="11" t="s">
        <v>86</v>
      </c>
      <c r="H35" s="24">
        <v>1.0022787251210656E-2</v>
      </c>
      <c r="I35" s="162"/>
      <c r="J35">
        <f t="shared" si="2"/>
        <v>8.7014359749387607E-2</v>
      </c>
      <c r="K35">
        <f t="shared" si="1"/>
        <v>-1.1544474619769667E-3</v>
      </c>
    </row>
    <row r="36" spans="1:11" ht="36" x14ac:dyDescent="0.25">
      <c r="A36" s="11" t="s">
        <v>87</v>
      </c>
      <c r="B36" s="12">
        <v>7.9604721383475169E-4</v>
      </c>
      <c r="C36" s="13">
        <v>2.8203463569076236E-2</v>
      </c>
      <c r="D36" s="14">
        <v>36430</v>
      </c>
      <c r="E36" s="15">
        <v>0</v>
      </c>
      <c r="G36" s="11" t="s">
        <v>87</v>
      </c>
      <c r="H36" s="24">
        <v>2.9698170430200697E-3</v>
      </c>
      <c r="I36" s="162"/>
      <c r="J36">
        <f t="shared" si="2"/>
        <v>0.10521590446398386</v>
      </c>
      <c r="K36">
        <f t="shared" si="1"/>
        <v>-8.3823555107154552E-5</v>
      </c>
    </row>
    <row r="37" spans="1:11" ht="36" x14ac:dyDescent="0.25">
      <c r="A37" s="11" t="s">
        <v>88</v>
      </c>
      <c r="B37" s="12">
        <v>1.4822948119681584E-3</v>
      </c>
      <c r="C37" s="13">
        <v>3.8472564818465664E-2</v>
      </c>
      <c r="D37" s="14">
        <v>36430</v>
      </c>
      <c r="E37" s="15">
        <v>0</v>
      </c>
      <c r="G37" s="11" t="s">
        <v>88</v>
      </c>
      <c r="H37" s="24">
        <v>4.2297935427839011E-3</v>
      </c>
      <c r="I37" s="162"/>
      <c r="J37">
        <f t="shared" si="2"/>
        <v>0.10978014493415247</v>
      </c>
      <c r="K37">
        <f t="shared" si="1"/>
        <v>-1.6296810607115226E-4</v>
      </c>
    </row>
    <row r="38" spans="1:11" ht="36" x14ac:dyDescent="0.25">
      <c r="A38" s="11" t="s">
        <v>89</v>
      </c>
      <c r="B38" s="12">
        <v>9.3247323634367274E-2</v>
      </c>
      <c r="C38" s="13">
        <v>0.29078270458286681</v>
      </c>
      <c r="D38" s="14">
        <v>36430</v>
      </c>
      <c r="E38" s="15">
        <v>0</v>
      </c>
      <c r="G38" s="11" t="s">
        <v>89</v>
      </c>
      <c r="H38" s="24">
        <v>1.3466616858752953E-2</v>
      </c>
      <c r="I38" s="162"/>
      <c r="J38">
        <f t="shared" si="2"/>
        <v>4.1993181457547622E-2</v>
      </c>
      <c r="K38">
        <f t="shared" si="1"/>
        <v>-4.3184342146123352E-3</v>
      </c>
    </row>
    <row r="39" spans="1:11" ht="36" x14ac:dyDescent="0.25">
      <c r="A39" s="11" t="s">
        <v>90</v>
      </c>
      <c r="B39" s="12">
        <v>0.11452099917650288</v>
      </c>
      <c r="C39" s="13">
        <v>0.31844736391409539</v>
      </c>
      <c r="D39" s="14">
        <v>36430</v>
      </c>
      <c r="E39" s="15">
        <v>0</v>
      </c>
      <c r="G39" s="11" t="s">
        <v>90</v>
      </c>
      <c r="H39" s="24">
        <v>1.3139186118676713E-2</v>
      </c>
      <c r="I39" s="162"/>
      <c r="J39">
        <f t="shared" si="2"/>
        <v>3.6534996719703873E-2</v>
      </c>
      <c r="K39">
        <f t="shared" si="1"/>
        <v>-4.7251536460600329E-3</v>
      </c>
    </row>
    <row r="40" spans="1:11" ht="36" x14ac:dyDescent="0.25">
      <c r="A40" s="11" t="s">
        <v>91</v>
      </c>
      <c r="B40" s="12">
        <v>0.14743343398298106</v>
      </c>
      <c r="C40" s="13">
        <v>0.35454233454866602</v>
      </c>
      <c r="D40" s="14">
        <v>36430</v>
      </c>
      <c r="E40" s="15">
        <v>0</v>
      </c>
      <c r="G40" s="11" t="s">
        <v>91</v>
      </c>
      <c r="H40" s="24">
        <v>-1.0654780999997275E-2</v>
      </c>
      <c r="I40" s="162"/>
      <c r="J40">
        <f t="shared" si="2"/>
        <v>-2.5621510222171111E-2</v>
      </c>
      <c r="K40">
        <f t="shared" si="1"/>
        <v>4.430700647261053E-3</v>
      </c>
    </row>
    <row r="41" spans="1:11" ht="36" x14ac:dyDescent="0.25">
      <c r="A41" s="11" t="s">
        <v>92</v>
      </c>
      <c r="B41" s="12">
        <v>1.3450452923414766E-3</v>
      </c>
      <c r="C41" s="13">
        <v>3.6650689191583707E-2</v>
      </c>
      <c r="D41" s="14">
        <v>36430</v>
      </c>
      <c r="E41" s="15">
        <v>0</v>
      </c>
      <c r="G41" s="11" t="s">
        <v>92</v>
      </c>
      <c r="H41" s="24">
        <v>3.1094429063873553E-4</v>
      </c>
      <c r="I41" s="162"/>
      <c r="J41">
        <f t="shared" si="2"/>
        <v>8.4725843724581078E-3</v>
      </c>
      <c r="K41">
        <f t="shared" si="1"/>
        <v>-1.1411358518194861E-5</v>
      </c>
    </row>
    <row r="42" spans="1:11" ht="24" x14ac:dyDescent="0.25">
      <c r="A42" s="11" t="s">
        <v>93</v>
      </c>
      <c r="B42" s="12">
        <v>1.4548449080428218E-3</v>
      </c>
      <c r="C42" s="13">
        <v>3.8115196610857188E-2</v>
      </c>
      <c r="D42" s="14">
        <v>36430</v>
      </c>
      <c r="E42" s="15">
        <v>0</v>
      </c>
      <c r="G42" s="11" t="s">
        <v>93</v>
      </c>
      <c r="H42" s="24">
        <v>-1.1458544366597413E-3</v>
      </c>
      <c r="I42" s="162"/>
      <c r="J42">
        <f t="shared" si="2"/>
        <v>-3.0019191763562481E-2</v>
      </c>
      <c r="K42">
        <f t="shared" si="1"/>
        <v>4.3736898685125526E-5</v>
      </c>
    </row>
    <row r="43" spans="1:11" ht="36" x14ac:dyDescent="0.25">
      <c r="A43" s="11" t="s">
        <v>94</v>
      </c>
      <c r="B43" s="12">
        <v>1.674444139445512E-3</v>
      </c>
      <c r="C43" s="13">
        <v>4.0886260086938818E-2</v>
      </c>
      <c r="D43" s="14">
        <v>36430</v>
      </c>
      <c r="E43" s="15">
        <v>0</v>
      </c>
      <c r="G43" s="11" t="s">
        <v>94</v>
      </c>
      <c r="H43" s="24">
        <v>-1.0896637457532229E-3</v>
      </c>
      <c r="I43" s="162"/>
      <c r="J43">
        <f t="shared" si="2"/>
        <v>-2.6606472745784156E-2</v>
      </c>
      <c r="K43">
        <f t="shared" si="1"/>
        <v>4.4625775729132873E-5</v>
      </c>
    </row>
    <row r="44" spans="1:11" ht="24" x14ac:dyDescent="0.25">
      <c r="A44" s="11" t="s">
        <v>95</v>
      </c>
      <c r="B44" s="12">
        <v>2.1959923140269007E-3</v>
      </c>
      <c r="C44" s="13">
        <v>4.6810576591610135E-2</v>
      </c>
      <c r="D44" s="14">
        <v>36430</v>
      </c>
      <c r="E44" s="15">
        <v>0</v>
      </c>
      <c r="G44" s="11" t="s">
        <v>95</v>
      </c>
      <c r="H44" s="24">
        <v>-6.8929133752394865E-4</v>
      </c>
      <c r="I44" s="162"/>
      <c r="J44">
        <f t="shared" si="2"/>
        <v>-1.4692783322132615E-2</v>
      </c>
      <c r="K44">
        <f t="shared" si="1"/>
        <v>3.2336249402217577E-5</v>
      </c>
    </row>
    <row r="45" spans="1:11" x14ac:dyDescent="0.25">
      <c r="A45" s="11" t="s">
        <v>96</v>
      </c>
      <c r="B45" s="12">
        <v>0.26909140818007138</v>
      </c>
      <c r="C45" s="13">
        <v>0.44349365412888575</v>
      </c>
      <c r="D45" s="14">
        <v>36430</v>
      </c>
      <c r="E45" s="15">
        <v>0</v>
      </c>
      <c r="G45" s="11" t="s">
        <v>96</v>
      </c>
      <c r="H45" s="24">
        <v>8.7960195603216385E-2</v>
      </c>
      <c r="I45" s="162"/>
      <c r="J45">
        <f t="shared" si="2"/>
        <v>0.14496456061098115</v>
      </c>
      <c r="K45">
        <f t="shared" si="1"/>
        <v>-5.3370172669450114E-2</v>
      </c>
    </row>
    <row r="46" spans="1:11" x14ac:dyDescent="0.25">
      <c r="A46" s="11" t="s">
        <v>97</v>
      </c>
      <c r="B46" s="12">
        <v>0.62717540488608281</v>
      </c>
      <c r="C46" s="13">
        <v>0.483562648558507</v>
      </c>
      <c r="D46" s="14">
        <v>36430</v>
      </c>
      <c r="E46" s="15">
        <v>0</v>
      </c>
      <c r="G46" s="11" t="s">
        <v>97</v>
      </c>
      <c r="H46" s="24">
        <v>5.4130739016495233E-2</v>
      </c>
      <c r="I46" s="162"/>
      <c r="J46">
        <f t="shared" si="2"/>
        <v>4.1734552735208187E-2</v>
      </c>
      <c r="K46">
        <f t="shared" si="1"/>
        <v>-7.0206969584305431E-2</v>
      </c>
    </row>
    <row r="47" spans="1:11" x14ac:dyDescent="0.25">
      <c r="A47" s="11" t="s">
        <v>98</v>
      </c>
      <c r="B47" s="12">
        <v>0.27348339280812517</v>
      </c>
      <c r="C47" s="13">
        <v>0.44575293699944729</v>
      </c>
      <c r="D47" s="14">
        <v>36430</v>
      </c>
      <c r="E47" s="15">
        <v>0</v>
      </c>
      <c r="G47" s="11" t="s">
        <v>98</v>
      </c>
      <c r="H47" s="24">
        <v>8.699060085199263E-2</v>
      </c>
      <c r="I47" s="162"/>
      <c r="J47">
        <f t="shared" si="2"/>
        <v>0.14178283740315695</v>
      </c>
      <c r="K47">
        <f t="shared" si="1"/>
        <v>-5.3371459139594693E-2</v>
      </c>
    </row>
    <row r="48" spans="1:11" x14ac:dyDescent="0.25">
      <c r="A48" s="11" t="s">
        <v>99</v>
      </c>
      <c r="B48" s="12">
        <v>0.81567389514136701</v>
      </c>
      <c r="C48" s="13">
        <v>0.38775523095427772</v>
      </c>
      <c r="D48" s="14">
        <v>36430</v>
      </c>
      <c r="E48" s="15">
        <v>0</v>
      </c>
      <c r="G48" s="11" t="s">
        <v>99</v>
      </c>
      <c r="H48" s="24">
        <v>5.5668457385283546E-2</v>
      </c>
      <c r="I48" s="162"/>
      <c r="J48">
        <f t="shared" si="2"/>
        <v>2.6462956768023752E-2</v>
      </c>
      <c r="K48">
        <f t="shared" si="1"/>
        <v>-0.11710301717972089</v>
      </c>
    </row>
    <row r="49" spans="1:11" x14ac:dyDescent="0.25">
      <c r="A49" s="11" t="s">
        <v>100</v>
      </c>
      <c r="B49" s="12">
        <v>4.33708482020313E-3</v>
      </c>
      <c r="C49" s="13">
        <v>6.5714481318351753E-2</v>
      </c>
      <c r="D49" s="14">
        <v>36430</v>
      </c>
      <c r="E49" s="15">
        <v>0</v>
      </c>
      <c r="G49" s="11" t="s">
        <v>100</v>
      </c>
      <c r="H49" s="24">
        <v>1.2773370665032932E-2</v>
      </c>
      <c r="I49" s="162"/>
      <c r="J49">
        <f t="shared" si="2"/>
        <v>0.19353377243300415</v>
      </c>
      <c r="K49">
        <f t="shared" si="1"/>
        <v>-8.4302867347856914E-4</v>
      </c>
    </row>
    <row r="50" spans="1:11" x14ac:dyDescent="0.25">
      <c r="A50" s="11" t="s">
        <v>101</v>
      </c>
      <c r="B50" s="12">
        <v>4.6362887729892943E-2</v>
      </c>
      <c r="C50" s="13">
        <v>0.21027264219893693</v>
      </c>
      <c r="D50" s="14">
        <v>36430</v>
      </c>
      <c r="E50" s="15">
        <v>0</v>
      </c>
      <c r="G50" s="11" t="s">
        <v>101</v>
      </c>
      <c r="H50" s="24">
        <v>5.7636604912072224E-2</v>
      </c>
      <c r="I50" s="162"/>
      <c r="J50">
        <f t="shared" si="2"/>
        <v>0.26139589484684517</v>
      </c>
      <c r="K50">
        <f t="shared" si="1"/>
        <v>-1.2708260165116765E-2</v>
      </c>
    </row>
    <row r="51" spans="1:11" x14ac:dyDescent="0.25">
      <c r="A51" s="11" t="s">
        <v>102</v>
      </c>
      <c r="B51" s="12">
        <v>0.10472138347515783</v>
      </c>
      <c r="C51" s="13">
        <v>0.30619828371420671</v>
      </c>
      <c r="D51" s="14">
        <v>36430</v>
      </c>
      <c r="E51" s="15">
        <v>0</v>
      </c>
      <c r="G51" s="11" t="s">
        <v>102</v>
      </c>
      <c r="H51" s="24">
        <v>1.4387661155136417E-2</v>
      </c>
      <c r="I51" s="162"/>
      <c r="J51">
        <f t="shared" si="2"/>
        <v>4.2067398999601595E-2</v>
      </c>
      <c r="K51">
        <f t="shared" si="1"/>
        <v>-4.9206539072046626E-3</v>
      </c>
    </row>
    <row r="52" spans="1:11" x14ac:dyDescent="0.25">
      <c r="A52" s="11" t="s">
        <v>103</v>
      </c>
      <c r="B52" s="12">
        <v>0.79681581114466105</v>
      </c>
      <c r="C52" s="13">
        <v>0.40237397844076195</v>
      </c>
      <c r="D52" s="14">
        <v>36430</v>
      </c>
      <c r="E52" s="15">
        <v>0</v>
      </c>
      <c r="G52" s="11" t="s">
        <v>103</v>
      </c>
      <c r="H52" s="24">
        <v>5.7194097365493836E-2</v>
      </c>
      <c r="I52" s="162"/>
      <c r="J52">
        <f t="shared" si="2"/>
        <v>2.8880933915143805E-2</v>
      </c>
      <c r="K52">
        <f t="shared" si="1"/>
        <v>-0.11326070652374962</v>
      </c>
    </row>
    <row r="53" spans="1:11" x14ac:dyDescent="0.25">
      <c r="A53" s="11" t="s">
        <v>104</v>
      </c>
      <c r="B53" s="12">
        <v>0.80894866867965964</v>
      </c>
      <c r="C53" s="13">
        <v>0.39313478940427543</v>
      </c>
      <c r="D53" s="14">
        <v>36430</v>
      </c>
      <c r="E53" s="15">
        <v>0</v>
      </c>
      <c r="G53" s="11" t="s">
        <v>104</v>
      </c>
      <c r="H53" s="24">
        <v>3.5127504089917647E-2</v>
      </c>
      <c r="I53" s="162"/>
      <c r="J53">
        <f t="shared" si="2"/>
        <v>1.7070879004396963E-2</v>
      </c>
      <c r="K53">
        <f t="shared" si="1"/>
        <v>-7.2281437393617615E-2</v>
      </c>
    </row>
    <row r="54" spans="1:11" x14ac:dyDescent="0.25">
      <c r="A54" s="11" t="s">
        <v>105</v>
      </c>
      <c r="B54" s="12">
        <v>0.48696129563546525</v>
      </c>
      <c r="C54" s="13">
        <v>0.49983682355948095</v>
      </c>
      <c r="D54" s="14">
        <v>36430</v>
      </c>
      <c r="E54" s="15">
        <v>0</v>
      </c>
      <c r="G54" s="11" t="s">
        <v>105</v>
      </c>
      <c r="H54" s="24">
        <v>7.018149568793064E-2</v>
      </c>
      <c r="I54" s="162"/>
      <c r="J54">
        <f t="shared" si="2"/>
        <v>7.2035156116937046E-2</v>
      </c>
      <c r="K54">
        <f t="shared" si="1"/>
        <v>-6.8373658079960556E-2</v>
      </c>
    </row>
    <row r="55" spans="1:11" x14ac:dyDescent="0.25">
      <c r="A55" s="11" t="s">
        <v>106</v>
      </c>
      <c r="B55" s="12">
        <v>0.91221520724677463</v>
      </c>
      <c r="C55" s="13">
        <v>0.28298554932248154</v>
      </c>
      <c r="D55" s="14">
        <v>36430</v>
      </c>
      <c r="E55" s="15">
        <v>0</v>
      </c>
      <c r="G55" s="11" t="s">
        <v>106</v>
      </c>
      <c r="H55" s="24">
        <v>3.8988353401478659E-2</v>
      </c>
      <c r="I55" s="162"/>
      <c r="J55">
        <f t="shared" si="2"/>
        <v>1.209455582213508E-2</v>
      </c>
      <c r="K55">
        <f t="shared" si="1"/>
        <v>-0.12568051253320608</v>
      </c>
    </row>
    <row r="56" spans="1:11" x14ac:dyDescent="0.25">
      <c r="A56" s="11" t="s">
        <v>107</v>
      </c>
      <c r="B56" s="12">
        <v>0.40872906944825693</v>
      </c>
      <c r="C56" s="13">
        <v>0.49160578843835601</v>
      </c>
      <c r="D56" s="14">
        <v>36430</v>
      </c>
      <c r="E56" s="15">
        <v>0</v>
      </c>
      <c r="G56" s="11" t="s">
        <v>107</v>
      </c>
      <c r="H56" s="24">
        <v>6.2761142288949315E-2</v>
      </c>
      <c r="I56" s="162"/>
      <c r="J56">
        <f t="shared" si="2"/>
        <v>7.5484951309377449E-2</v>
      </c>
      <c r="K56">
        <f t="shared" si="1"/>
        <v>-5.2180637186473089E-2</v>
      </c>
    </row>
    <row r="57" spans="1:11" x14ac:dyDescent="0.25">
      <c r="A57" s="11" t="s">
        <v>108</v>
      </c>
      <c r="B57" s="12">
        <v>0.16524842163052431</v>
      </c>
      <c r="C57" s="13">
        <v>0.37140970283601227</v>
      </c>
      <c r="D57" s="14">
        <v>36430</v>
      </c>
      <c r="E57" s="15">
        <v>0</v>
      </c>
      <c r="G57" s="11" t="s">
        <v>108</v>
      </c>
      <c r="H57" s="24">
        <v>6.0669781235604632E-2</v>
      </c>
      <c r="I57" s="162"/>
      <c r="J57">
        <f t="shared" si="2"/>
        <v>0.13635668443511983</v>
      </c>
      <c r="K57">
        <f t="shared" si="1"/>
        <v>-2.6993332466274965E-2</v>
      </c>
    </row>
    <row r="58" spans="1:11" x14ac:dyDescent="0.25">
      <c r="A58" s="11" t="s">
        <v>109</v>
      </c>
      <c r="B58" s="12">
        <v>2.2920669777655778E-2</v>
      </c>
      <c r="C58" s="13">
        <v>0.14965268938664542</v>
      </c>
      <c r="D58" s="14">
        <v>36430</v>
      </c>
      <c r="E58" s="15">
        <v>0</v>
      </c>
      <c r="G58" s="11" t="s">
        <v>109</v>
      </c>
      <c r="H58" s="24">
        <v>4.6741304972801101E-2</v>
      </c>
      <c r="I58" s="162"/>
      <c r="J58">
        <f t="shared" si="2"/>
        <v>0.30517301856533346</v>
      </c>
      <c r="K58">
        <f t="shared" si="1"/>
        <v>-7.1588557522700791E-3</v>
      </c>
    </row>
    <row r="59" spans="1:11" x14ac:dyDescent="0.25">
      <c r="A59" s="11" t="s">
        <v>110</v>
      </c>
      <c r="B59" s="12">
        <v>0.16917375789184738</v>
      </c>
      <c r="C59" s="13">
        <v>0.37491046375399484</v>
      </c>
      <c r="D59" s="14">
        <v>36430</v>
      </c>
      <c r="E59" s="15">
        <v>0</v>
      </c>
      <c r="G59" s="11" t="s">
        <v>110</v>
      </c>
      <c r="H59" s="24">
        <v>8.1690328087048958E-2</v>
      </c>
      <c r="I59" s="162"/>
      <c r="J59">
        <f t="shared" si="2"/>
        <v>0.18103113906599189</v>
      </c>
      <c r="K59">
        <f t="shared" si="1"/>
        <v>-3.6861760665533684E-2</v>
      </c>
    </row>
    <row r="60" spans="1:11" x14ac:dyDescent="0.25">
      <c r="A60" s="11" t="s">
        <v>111</v>
      </c>
      <c r="B60" s="12">
        <v>9.2423826516607188E-2</v>
      </c>
      <c r="C60" s="13">
        <v>0.28962728706982377</v>
      </c>
      <c r="D60" s="14">
        <v>36430</v>
      </c>
      <c r="E60" s="15">
        <v>0</v>
      </c>
      <c r="G60" s="11" t="s">
        <v>111</v>
      </c>
      <c r="H60" s="24">
        <v>5.9141035957662569E-2</v>
      </c>
      <c r="I60" s="162"/>
      <c r="J60">
        <f t="shared" si="2"/>
        <v>0.18532437206912444</v>
      </c>
      <c r="K60">
        <f t="shared" si="1"/>
        <v>-1.8872672194197197E-2</v>
      </c>
    </row>
    <row r="61" spans="1:11" ht="24" x14ac:dyDescent="0.25">
      <c r="A61" s="11" t="s">
        <v>112</v>
      </c>
      <c r="B61" s="12">
        <v>2.5802909689816083E-3</v>
      </c>
      <c r="C61" s="13">
        <v>5.0731683546051273E-2</v>
      </c>
      <c r="D61" s="14">
        <v>36430</v>
      </c>
      <c r="E61" s="15">
        <v>0</v>
      </c>
      <c r="G61" s="11" t="s">
        <v>112</v>
      </c>
      <c r="H61" s="24">
        <v>9.5926187675397893E-3</v>
      </c>
      <c r="I61" s="162"/>
      <c r="J61">
        <f t="shared" si="2"/>
        <v>0.18859746712879871</v>
      </c>
      <c r="K61">
        <f t="shared" si="1"/>
        <v>-4.8789525292016389E-4</v>
      </c>
    </row>
    <row r="62" spans="1:11" ht="24" x14ac:dyDescent="0.25">
      <c r="A62" s="11" t="s">
        <v>113</v>
      </c>
      <c r="B62" s="12">
        <v>6.6895415866044472E-2</v>
      </c>
      <c r="C62" s="13">
        <v>0.24984421683060806</v>
      </c>
      <c r="D62" s="14">
        <v>36430</v>
      </c>
      <c r="E62" s="15">
        <v>0</v>
      </c>
      <c r="G62" s="11" t="s">
        <v>113</v>
      </c>
      <c r="H62" s="24">
        <v>5.8520998671605928E-2</v>
      </c>
      <c r="I62" s="162"/>
      <c r="J62">
        <f t="shared" si="2"/>
        <v>0.21856104104100635</v>
      </c>
      <c r="K62">
        <f t="shared" si="1"/>
        <v>-1.566890998196489E-2</v>
      </c>
    </row>
    <row r="63" spans="1:11" ht="24" x14ac:dyDescent="0.25">
      <c r="A63" s="11" t="s">
        <v>114</v>
      </c>
      <c r="B63" s="12">
        <v>2.5528410650562721E-3</v>
      </c>
      <c r="C63" s="13">
        <v>5.0461807001163102E-2</v>
      </c>
      <c r="D63" s="14">
        <v>36430</v>
      </c>
      <c r="E63" s="15">
        <v>0</v>
      </c>
      <c r="G63" s="11" t="s">
        <v>114</v>
      </c>
      <c r="H63" s="24">
        <v>1.110159117485914E-2</v>
      </c>
      <c r="I63" s="162"/>
      <c r="J63">
        <f t="shared" si="2"/>
        <v>0.21943824914484861</v>
      </c>
      <c r="K63">
        <f t="shared" si="1"/>
        <v>-5.6162471228970241E-4</v>
      </c>
    </row>
    <row r="64" spans="1:11" ht="24" x14ac:dyDescent="0.25">
      <c r="A64" s="11" t="s">
        <v>115</v>
      </c>
      <c r="B64" s="12">
        <v>6.2777930277244029E-2</v>
      </c>
      <c r="C64" s="13">
        <v>0.242566438028605</v>
      </c>
      <c r="D64" s="14">
        <v>36430</v>
      </c>
      <c r="E64" s="15">
        <v>0</v>
      </c>
      <c r="G64" s="11" t="s">
        <v>115</v>
      </c>
      <c r="H64" s="24">
        <v>2.2747013938243049E-2</v>
      </c>
      <c r="I64" s="162"/>
      <c r="J64">
        <f t="shared" si="2"/>
        <v>8.7889337273850121E-2</v>
      </c>
      <c r="K64">
        <f t="shared" si="1"/>
        <v>-5.8870900139207224E-3</v>
      </c>
    </row>
    <row r="65" spans="1:11" ht="24" x14ac:dyDescent="0.25">
      <c r="A65" s="11" t="s">
        <v>116</v>
      </c>
      <c r="B65" s="12">
        <v>5.4899807850672519E-4</v>
      </c>
      <c r="C65" s="13">
        <v>2.3424596937858349E-2</v>
      </c>
      <c r="D65" s="14">
        <v>36430</v>
      </c>
      <c r="E65" s="15">
        <v>0</v>
      </c>
      <c r="G65" s="11" t="s">
        <v>116</v>
      </c>
      <c r="H65" s="24">
        <v>1.1470336006563892E-3</v>
      </c>
      <c r="I65" s="162"/>
      <c r="J65">
        <f t="shared" si="2"/>
        <v>4.8940175340257484E-2</v>
      </c>
      <c r="K65">
        <f t="shared" si="1"/>
        <v>-2.688282084056989E-5</v>
      </c>
    </row>
    <row r="66" spans="1:11" ht="24" x14ac:dyDescent="0.25">
      <c r="A66" s="11" t="s">
        <v>117</v>
      </c>
      <c r="B66" s="12">
        <v>0.18075761734833928</v>
      </c>
      <c r="C66" s="13">
        <v>0.38482251250454874</v>
      </c>
      <c r="D66" s="14">
        <v>36430</v>
      </c>
      <c r="E66" s="15">
        <v>0</v>
      </c>
      <c r="G66" s="11" t="s">
        <v>117</v>
      </c>
      <c r="H66" s="24">
        <v>3.564141060830122E-2</v>
      </c>
      <c r="I66" s="162"/>
      <c r="J66">
        <f t="shared" si="2"/>
        <v>7.5876418865868003E-2</v>
      </c>
      <c r="K66">
        <f t="shared" si="1"/>
        <v>-1.6741371024685568E-2</v>
      </c>
    </row>
    <row r="67" spans="1:11" ht="24" x14ac:dyDescent="0.25">
      <c r="A67" s="11" t="s">
        <v>118</v>
      </c>
      <c r="B67" s="12">
        <v>0.65215481745813886</v>
      </c>
      <c r="C67" s="13">
        <v>0.47629312264197077</v>
      </c>
      <c r="D67" s="14">
        <v>36430</v>
      </c>
      <c r="E67" s="15">
        <v>0</v>
      </c>
      <c r="G67" s="11" t="s">
        <v>118</v>
      </c>
      <c r="H67" s="24">
        <v>-7.3111627398715157E-2</v>
      </c>
      <c r="I67" s="162"/>
      <c r="J67">
        <f t="shared" si="2"/>
        <v>-5.3394697864565799E-2</v>
      </c>
      <c r="K67">
        <f t="shared" si="1"/>
        <v>0.10010663130258475</v>
      </c>
    </row>
    <row r="68" spans="1:11" ht="24" x14ac:dyDescent="0.25">
      <c r="A68" s="11" t="s">
        <v>119</v>
      </c>
      <c r="B68" s="12">
        <v>1.3889651386220146E-2</v>
      </c>
      <c r="C68" s="13">
        <v>0.11703463143363392</v>
      </c>
      <c r="D68" s="14">
        <v>36430</v>
      </c>
      <c r="E68" s="15">
        <v>0</v>
      </c>
      <c r="G68" s="11" t="s">
        <v>119</v>
      </c>
      <c r="H68" s="24">
        <v>-1.7354223783335242E-3</v>
      </c>
      <c r="I68" s="162"/>
      <c r="J68">
        <f t="shared" si="2"/>
        <v>-1.4622321149967074E-2</v>
      </c>
      <c r="K68">
        <f t="shared" si="1"/>
        <v>2.0595965098216617E-4</v>
      </c>
    </row>
    <row r="69" spans="1:11" ht="24" x14ac:dyDescent="0.25">
      <c r="A69" s="11" t="s">
        <v>120</v>
      </c>
      <c r="B69" s="12">
        <v>4.6664836673071644E-4</v>
      </c>
      <c r="C69" s="13">
        <v>2.1597300985524731E-2</v>
      </c>
      <c r="D69" s="14">
        <v>36430</v>
      </c>
      <c r="E69" s="15">
        <v>0</v>
      </c>
      <c r="G69" s="11" t="s">
        <v>120</v>
      </c>
      <c r="H69" s="24">
        <v>-6.1546410537256519E-4</v>
      </c>
      <c r="I69" s="162"/>
      <c r="J69">
        <f t="shared" si="2"/>
        <v>-2.8483971236282019E-2</v>
      </c>
      <c r="K69">
        <f t="shared" si="1"/>
        <v>1.3298204240705085E-5</v>
      </c>
    </row>
    <row r="70" spans="1:11" ht="24" x14ac:dyDescent="0.25">
      <c r="A70" s="11" t="s">
        <v>121</v>
      </c>
      <c r="B70" s="12">
        <v>2.7449903925336265E-4</v>
      </c>
      <c r="C70" s="13">
        <v>1.6565965792597562E-2</v>
      </c>
      <c r="D70" s="14">
        <v>36430</v>
      </c>
      <c r="E70" s="15">
        <v>0</v>
      </c>
      <c r="G70" s="11" t="s">
        <v>121</v>
      </c>
      <c r="H70" s="24">
        <v>-1.8416716929344108E-3</v>
      </c>
      <c r="I70" s="162"/>
      <c r="J70">
        <f t="shared" si="2"/>
        <v>-0.11114149207327219</v>
      </c>
      <c r="K70">
        <f t="shared" si="1"/>
        <v>3.0516609575308128E-5</v>
      </c>
    </row>
    <row r="71" spans="1:11" ht="24" x14ac:dyDescent="0.25">
      <c r="A71" s="11" t="s">
        <v>122</v>
      </c>
      <c r="B71" s="12">
        <v>1.6579741970903103E-2</v>
      </c>
      <c r="C71" s="13">
        <v>0.12769221474329093</v>
      </c>
      <c r="D71" s="14">
        <v>36430</v>
      </c>
      <c r="E71" s="15">
        <v>0</v>
      </c>
      <c r="G71" s="11" t="s">
        <v>122</v>
      </c>
      <c r="H71" s="24">
        <v>1.0387181835439456E-3</v>
      </c>
      <c r="I71" s="162"/>
      <c r="J71">
        <f t="shared" si="2"/>
        <v>7.9996772405732924E-3</v>
      </c>
      <c r="K71">
        <f t="shared" ref="K71:K111" si="3">((0-B71)/C71)*H71</f>
        <v>-1.3486867228566598E-4</v>
      </c>
    </row>
    <row r="72" spans="1:11" ht="24" x14ac:dyDescent="0.25">
      <c r="A72" s="11" t="s">
        <v>123</v>
      </c>
      <c r="B72" s="12">
        <v>3.019489431786989E-4</v>
      </c>
      <c r="C72" s="13">
        <v>1.7374292970036516E-2</v>
      </c>
      <c r="D72" s="14">
        <v>36430</v>
      </c>
      <c r="E72" s="15">
        <v>0</v>
      </c>
      <c r="G72" s="11" t="s">
        <v>123</v>
      </c>
      <c r="H72" s="24">
        <v>9.246890627951337E-4</v>
      </c>
      <c r="I72" s="162"/>
      <c r="J72">
        <f t="shared" si="2"/>
        <v>5.3205609891814262E-2</v>
      </c>
      <c r="K72">
        <f t="shared" si="3"/>
        <v>-1.6070230066996812E-5</v>
      </c>
    </row>
    <row r="73" spans="1:11" ht="24" x14ac:dyDescent="0.25">
      <c r="A73" s="11" t="s">
        <v>124</v>
      </c>
      <c r="B73" s="12">
        <v>0.37793027724402967</v>
      </c>
      <c r="C73" s="13">
        <v>0.48487672289760902</v>
      </c>
      <c r="D73" s="14">
        <v>36430</v>
      </c>
      <c r="E73" s="15">
        <v>0</v>
      </c>
      <c r="G73" s="11" t="s">
        <v>124</v>
      </c>
      <c r="H73" s="24">
        <v>-6.9629858178637427E-2</v>
      </c>
      <c r="I73" s="162"/>
      <c r="J73">
        <f t="shared" si="2"/>
        <v>-8.9331214569087977E-2</v>
      </c>
      <c r="K73">
        <f t="shared" si="3"/>
        <v>5.4272004332680396E-2</v>
      </c>
    </row>
    <row r="74" spans="1:11" ht="24" x14ac:dyDescent="0.25">
      <c r="A74" s="11" t="s">
        <v>125</v>
      </c>
      <c r="B74" s="12">
        <v>0.18158111446609937</v>
      </c>
      <c r="C74" s="13">
        <v>0.38550420589332812</v>
      </c>
      <c r="D74" s="14">
        <v>36430</v>
      </c>
      <c r="E74" s="15">
        <v>0</v>
      </c>
      <c r="G74" s="11" t="s">
        <v>125</v>
      </c>
      <c r="H74" s="24">
        <v>-2.9634265130919345E-2</v>
      </c>
      <c r="I74" s="162"/>
      <c r="J74">
        <f t="shared" si="2"/>
        <v>-6.2913041858677396E-2</v>
      </c>
      <c r="K74">
        <f t="shared" si="3"/>
        <v>1.3958402545535837E-2</v>
      </c>
    </row>
    <row r="75" spans="1:11" ht="24" x14ac:dyDescent="0.25">
      <c r="A75" s="11" t="s">
        <v>126</v>
      </c>
      <c r="B75" s="12">
        <v>1.454844908042822E-3</v>
      </c>
      <c r="C75" s="13">
        <v>3.8115196610855578E-2</v>
      </c>
      <c r="D75" s="14">
        <v>36430</v>
      </c>
      <c r="E75" s="15">
        <v>0</v>
      </c>
      <c r="G75" s="11" t="s">
        <v>126</v>
      </c>
      <c r="H75" s="24">
        <v>9.5800000731355881E-4</v>
      </c>
      <c r="I75" s="162"/>
      <c r="J75">
        <f t="shared" si="2"/>
        <v>2.509776548308721E-2</v>
      </c>
      <c r="K75">
        <f t="shared" si="3"/>
        <v>-3.6566554982643489E-5</v>
      </c>
    </row>
    <row r="76" spans="1:11" ht="24" x14ac:dyDescent="0.25">
      <c r="A76" s="11" t="s">
        <v>127</v>
      </c>
      <c r="B76" s="12">
        <v>5.4899807850672538E-5</v>
      </c>
      <c r="C76" s="13">
        <v>7.4093387569238427E-3</v>
      </c>
      <c r="D76" s="14">
        <v>36430</v>
      </c>
      <c r="E76" s="15">
        <v>0</v>
      </c>
      <c r="G76" s="11" t="s">
        <v>127</v>
      </c>
      <c r="H76" s="24">
        <v>1.701372975812126E-4</v>
      </c>
      <c r="I76" s="162"/>
      <c r="J76">
        <f t="shared" si="2"/>
        <v>2.2961287458653019E-2</v>
      </c>
      <c r="K76">
        <f t="shared" si="3"/>
        <v>-1.2606394783492379E-6</v>
      </c>
    </row>
    <row r="77" spans="1:11" ht="24" x14ac:dyDescent="0.25">
      <c r="A77" s="11" t="s">
        <v>128</v>
      </c>
      <c r="B77" s="12">
        <v>1.6469942355201756E-3</v>
      </c>
      <c r="C77" s="13">
        <v>4.0550299408517808E-2</v>
      </c>
      <c r="D77" s="14">
        <v>36430</v>
      </c>
      <c r="E77" s="15">
        <v>0</v>
      </c>
      <c r="G77" s="11" t="s">
        <v>128</v>
      </c>
      <c r="H77" s="24">
        <v>8.5554698815795745E-3</v>
      </c>
      <c r="I77" s="162"/>
      <c r="J77">
        <f t="shared" si="2"/>
        <v>0.21063664625391851</v>
      </c>
      <c r="K77">
        <f t="shared" si="3"/>
        <v>-3.4748965562923041E-4</v>
      </c>
    </row>
    <row r="78" spans="1:11" ht="24" x14ac:dyDescent="0.25">
      <c r="A78" s="11" t="s">
        <v>129</v>
      </c>
      <c r="B78" s="12">
        <v>4.0625857809497663E-3</v>
      </c>
      <c r="C78" s="13">
        <v>6.3609686725455347E-2</v>
      </c>
      <c r="D78" s="14">
        <v>36430</v>
      </c>
      <c r="E78" s="15">
        <v>0</v>
      </c>
      <c r="G78" s="11" t="s">
        <v>129</v>
      </c>
      <c r="H78" s="24">
        <v>8.8090379324092926E-3</v>
      </c>
      <c r="I78" s="162"/>
      <c r="J78">
        <f t="shared" si="2"/>
        <v>0.13792318295839615</v>
      </c>
      <c r="K78">
        <f t="shared" si="3"/>
        <v>-5.6261041502239748E-4</v>
      </c>
    </row>
    <row r="79" spans="1:11" ht="24" x14ac:dyDescent="0.25">
      <c r="A79" s="11" t="s">
        <v>130</v>
      </c>
      <c r="B79" s="12">
        <v>2.3497117760087838E-2</v>
      </c>
      <c r="C79" s="13">
        <v>0.15147816038122272</v>
      </c>
      <c r="D79" s="14">
        <v>36430</v>
      </c>
      <c r="E79" s="15">
        <v>0</v>
      </c>
      <c r="G79" s="11" t="s">
        <v>130</v>
      </c>
      <c r="H79" s="24">
        <v>3.8817288872972325E-2</v>
      </c>
      <c r="I79" s="162"/>
      <c r="J79">
        <f t="shared" si="2"/>
        <v>0.2502353763064018</v>
      </c>
      <c r="K79">
        <f t="shared" si="3"/>
        <v>-6.0212931387608895E-3</v>
      </c>
    </row>
    <row r="80" spans="1:11" ht="24" x14ac:dyDescent="0.25">
      <c r="A80" s="11" t="s">
        <v>131</v>
      </c>
      <c r="B80" s="12">
        <v>0.39558056546802084</v>
      </c>
      <c r="C80" s="13">
        <v>0.48898174306448661</v>
      </c>
      <c r="D80" s="14">
        <v>36430</v>
      </c>
      <c r="E80" s="15">
        <v>0</v>
      </c>
      <c r="G80" s="11" t="s">
        <v>131</v>
      </c>
      <c r="H80" s="24">
        <v>7.4239799712055354E-2</v>
      </c>
      <c r="I80" s="162"/>
      <c r="J80">
        <f t="shared" si="2"/>
        <v>9.1766161821322217E-2</v>
      </c>
      <c r="K80">
        <f t="shared" si="3"/>
        <v>-6.0059137926657631E-2</v>
      </c>
    </row>
    <row r="81" spans="1:11" ht="24" x14ac:dyDescent="0.25">
      <c r="A81" s="11" t="s">
        <v>132</v>
      </c>
      <c r="B81" s="12">
        <v>1.3477902827340103E-2</v>
      </c>
      <c r="C81" s="13">
        <v>0.11531094463880079</v>
      </c>
      <c r="D81" s="14">
        <v>36430</v>
      </c>
      <c r="E81" s="15">
        <v>0</v>
      </c>
      <c r="G81" s="11" t="s">
        <v>132</v>
      </c>
      <c r="H81" s="24">
        <v>1.7394503129055848E-2</v>
      </c>
      <c r="I81" s="162"/>
      <c r="J81">
        <f t="shared" si="2"/>
        <v>0.14881555050914402</v>
      </c>
      <c r="K81">
        <f t="shared" si="3"/>
        <v>-2.033123773616119E-3</v>
      </c>
    </row>
    <row r="82" spans="1:11" ht="24" x14ac:dyDescent="0.25">
      <c r="A82" s="11" t="s">
        <v>133</v>
      </c>
      <c r="B82" s="12">
        <v>5.2154817458138899E-4</v>
      </c>
      <c r="C82" s="13">
        <v>2.2831786427179795E-2</v>
      </c>
      <c r="D82" s="14">
        <v>36430</v>
      </c>
      <c r="E82" s="15">
        <v>0</v>
      </c>
      <c r="G82" s="11" t="s">
        <v>133</v>
      </c>
      <c r="H82" s="24">
        <v>1.6476749128690755E-3</v>
      </c>
      <c r="I82" s="162"/>
      <c r="J82">
        <f t="shared" si="2"/>
        <v>7.2128196200431149E-2</v>
      </c>
      <c r="K82">
        <f t="shared" si="3"/>
        <v>-3.7637959073032654E-5</v>
      </c>
    </row>
    <row r="83" spans="1:11" ht="24" x14ac:dyDescent="0.25">
      <c r="A83" s="11" t="s">
        <v>134</v>
      </c>
      <c r="B83" s="12">
        <v>1.4273950041174856E-3</v>
      </c>
      <c r="C83" s="13">
        <v>3.7754425894476265E-2</v>
      </c>
      <c r="D83" s="14">
        <v>36430</v>
      </c>
      <c r="E83" s="15">
        <v>0</v>
      </c>
      <c r="G83" s="11" t="s">
        <v>134</v>
      </c>
      <c r="H83" s="24">
        <v>-2.8426161447994845E-3</v>
      </c>
      <c r="I83" s="162"/>
      <c r="J83">
        <f t="shared" ref="J83:J111" si="4">((1-B83)/C83)*H83</f>
        <v>-7.5184790695786333E-2</v>
      </c>
      <c r="K83">
        <f t="shared" si="3"/>
        <v>1.0747179933423743E-4</v>
      </c>
    </row>
    <row r="84" spans="1:11" ht="24" x14ac:dyDescent="0.25">
      <c r="A84" s="11" t="s">
        <v>135</v>
      </c>
      <c r="B84" s="12">
        <v>0.15295086467197366</v>
      </c>
      <c r="C84" s="13">
        <v>0.35994507093455996</v>
      </c>
      <c r="D84" s="14">
        <v>36430</v>
      </c>
      <c r="E84" s="15">
        <v>0</v>
      </c>
      <c r="G84" s="11" t="s">
        <v>135</v>
      </c>
      <c r="H84" s="24">
        <v>-6.1610677891313421E-2</v>
      </c>
      <c r="I84" s="162"/>
      <c r="J84">
        <f t="shared" si="4"/>
        <v>-0.1449867650619906</v>
      </c>
      <c r="K84">
        <f t="shared" si="3"/>
        <v>2.6180123628407923E-2</v>
      </c>
    </row>
    <row r="85" spans="1:11" ht="24" x14ac:dyDescent="0.25">
      <c r="A85" s="11" t="s">
        <v>136</v>
      </c>
      <c r="B85" s="12">
        <v>1.1940708207521274E-2</v>
      </c>
      <c r="C85" s="13">
        <v>0.10862067741174365</v>
      </c>
      <c r="D85" s="14">
        <v>36430</v>
      </c>
      <c r="E85" s="15">
        <v>0</v>
      </c>
      <c r="G85" s="11" t="s">
        <v>136</v>
      </c>
      <c r="H85" s="24">
        <v>-1.5936775950832909E-2</v>
      </c>
      <c r="I85" s="162"/>
      <c r="J85">
        <f t="shared" si="4"/>
        <v>-0.14496760593515615</v>
      </c>
      <c r="K85">
        <f t="shared" si="3"/>
        <v>1.7519352293872185E-3</v>
      </c>
    </row>
    <row r="86" spans="1:11" ht="24" x14ac:dyDescent="0.25">
      <c r="A86" s="11" t="s">
        <v>137</v>
      </c>
      <c r="B86" s="12">
        <v>0.79173757891847374</v>
      </c>
      <c r="C86" s="13">
        <v>0.40607106688771333</v>
      </c>
      <c r="D86" s="14">
        <v>36430</v>
      </c>
      <c r="E86" s="15">
        <v>0</v>
      </c>
      <c r="G86" s="11" t="s">
        <v>137</v>
      </c>
      <c r="H86" s="24">
        <v>5.2814804908074948E-2</v>
      </c>
      <c r="I86" s="162"/>
      <c r="J86">
        <f t="shared" si="4"/>
        <v>2.7087226931500886E-2</v>
      </c>
      <c r="K86">
        <f t="shared" si="3"/>
        <v>-0.10297573301506258</v>
      </c>
    </row>
    <row r="87" spans="1:11" ht="24" x14ac:dyDescent="0.25">
      <c r="A87" s="11" t="s">
        <v>138</v>
      </c>
      <c r="B87" s="12">
        <v>2.0861926983255555E-3</v>
      </c>
      <c r="C87" s="13">
        <v>4.5627816584200044E-2</v>
      </c>
      <c r="D87" s="14">
        <v>36430</v>
      </c>
      <c r="E87" s="15">
        <v>0</v>
      </c>
      <c r="G87" s="11" t="s">
        <v>138</v>
      </c>
      <c r="H87" s="24">
        <v>-7.0722133227198733E-4</v>
      </c>
      <c r="I87" s="162"/>
      <c r="J87">
        <f t="shared" si="4"/>
        <v>-1.5467449137964809E-2</v>
      </c>
      <c r="K87">
        <f t="shared" si="3"/>
        <v>3.233553761581464E-5</v>
      </c>
    </row>
    <row r="88" spans="1:11" ht="24" x14ac:dyDescent="0.25">
      <c r="A88" s="11" t="s">
        <v>139</v>
      </c>
      <c r="B88" s="12">
        <v>5.2978314575898976E-3</v>
      </c>
      <c r="C88" s="13">
        <v>7.2594139556410156E-2</v>
      </c>
      <c r="D88" s="14">
        <v>36430</v>
      </c>
      <c r="E88" s="15">
        <v>0</v>
      </c>
      <c r="G88" s="11" t="s">
        <v>139</v>
      </c>
      <c r="H88" s="24">
        <v>1.0167020747518287E-2</v>
      </c>
      <c r="I88" s="162"/>
      <c r="J88">
        <f t="shared" si="4"/>
        <v>0.13931093676389075</v>
      </c>
      <c r="K88">
        <f t="shared" si="3"/>
        <v>-7.4197673083949861E-4</v>
      </c>
    </row>
    <row r="89" spans="1:11" ht="24" x14ac:dyDescent="0.25">
      <c r="A89" s="11" t="s">
        <v>140</v>
      </c>
      <c r="B89" s="12">
        <v>1.4768048311830909E-2</v>
      </c>
      <c r="C89" s="13">
        <v>0.12062484183064277</v>
      </c>
      <c r="D89" s="14">
        <v>36430</v>
      </c>
      <c r="E89" s="15">
        <v>0</v>
      </c>
      <c r="G89" s="11" t="s">
        <v>140</v>
      </c>
      <c r="H89" s="24">
        <v>2.3982948001652713E-2</v>
      </c>
      <c r="I89" s="162"/>
      <c r="J89">
        <f t="shared" si="4"/>
        <v>0.1958864053896871</v>
      </c>
      <c r="K89">
        <f t="shared" si="3"/>
        <v>-2.9362221692759297E-3</v>
      </c>
    </row>
    <row r="90" spans="1:11" ht="24" x14ac:dyDescent="0.25">
      <c r="A90" s="11" t="s">
        <v>141</v>
      </c>
      <c r="B90" s="12">
        <v>5.7644798243206147E-3</v>
      </c>
      <c r="C90" s="13">
        <v>7.5706062658629808E-2</v>
      </c>
      <c r="D90" s="14">
        <v>36430</v>
      </c>
      <c r="E90" s="15">
        <v>0</v>
      </c>
      <c r="G90" s="11" t="s">
        <v>141</v>
      </c>
      <c r="H90" s="24">
        <v>2.0409772201528172E-2</v>
      </c>
      <c r="I90" s="162"/>
      <c r="J90">
        <f t="shared" si="4"/>
        <v>0.26803824910237045</v>
      </c>
      <c r="K90">
        <f t="shared" si="3"/>
        <v>-1.5540594232881775E-3</v>
      </c>
    </row>
    <row r="91" spans="1:11" ht="24" x14ac:dyDescent="0.25">
      <c r="A91" s="11" t="s">
        <v>142</v>
      </c>
      <c r="B91" s="12">
        <v>1.3642602250892122E-2</v>
      </c>
      <c r="C91" s="13">
        <v>0.11600366823503507</v>
      </c>
      <c r="D91" s="14">
        <v>36430</v>
      </c>
      <c r="E91" s="15">
        <v>0</v>
      </c>
      <c r="G91" s="11" t="s">
        <v>142</v>
      </c>
      <c r="H91" s="24">
        <v>-2.246103855369681E-2</v>
      </c>
      <c r="I91" s="162"/>
      <c r="J91">
        <f t="shared" si="4"/>
        <v>-0.19098199113565362</v>
      </c>
      <c r="K91">
        <f t="shared" si="3"/>
        <v>2.6415286670865182E-3</v>
      </c>
    </row>
    <row r="92" spans="1:11" ht="24" x14ac:dyDescent="0.25">
      <c r="A92" s="11" t="s">
        <v>143</v>
      </c>
      <c r="B92" s="12">
        <v>5.1605819379632167E-3</v>
      </c>
      <c r="C92" s="13">
        <v>7.1652573312731074E-2</v>
      </c>
      <c r="D92" s="14">
        <v>36430</v>
      </c>
      <c r="E92" s="15">
        <v>0</v>
      </c>
      <c r="G92" s="11" t="s">
        <v>143</v>
      </c>
      <c r="H92" s="24">
        <v>-6.0187490807133148E-3</v>
      </c>
      <c r="I92" s="162"/>
      <c r="J92">
        <f t="shared" si="4"/>
        <v>-8.3565579798295583E-2</v>
      </c>
      <c r="K92">
        <f t="shared" si="3"/>
        <v>4.334840517101586E-4</v>
      </c>
    </row>
    <row r="93" spans="1:11" ht="24" x14ac:dyDescent="0.25">
      <c r="A93" s="11" t="s">
        <v>144</v>
      </c>
      <c r="B93" s="12">
        <v>2.3112819105133131E-2</v>
      </c>
      <c r="C93" s="13">
        <v>0.15026388952779163</v>
      </c>
      <c r="D93" s="14">
        <v>36430</v>
      </c>
      <c r="E93" s="15">
        <v>0</v>
      </c>
      <c r="G93" s="11" t="s">
        <v>144</v>
      </c>
      <c r="H93" s="24">
        <v>-2.5559377378535312E-2</v>
      </c>
      <c r="I93" s="162"/>
      <c r="J93">
        <f t="shared" si="4"/>
        <v>-0.16616519239060024</v>
      </c>
      <c r="K93">
        <f t="shared" si="3"/>
        <v>3.9314120488053664E-3</v>
      </c>
    </row>
    <row r="94" spans="1:11" ht="24" x14ac:dyDescent="0.25">
      <c r="A94" s="11" t="s">
        <v>145</v>
      </c>
      <c r="B94" s="12">
        <v>0.34968432610485867</v>
      </c>
      <c r="C94" s="13">
        <v>0.47687675619980574</v>
      </c>
      <c r="D94" s="14">
        <v>36430</v>
      </c>
      <c r="E94" s="15">
        <v>0</v>
      </c>
      <c r="G94" s="11" t="s">
        <v>145</v>
      </c>
      <c r="H94" s="24">
        <v>-5.2127099534836158E-2</v>
      </c>
      <c r="I94" s="162"/>
      <c r="J94">
        <f t="shared" si="4"/>
        <v>-7.1085598996971824E-2</v>
      </c>
      <c r="K94">
        <f t="shared" si="3"/>
        <v>3.8223774666431308E-2</v>
      </c>
    </row>
    <row r="95" spans="1:11" ht="24" x14ac:dyDescent="0.25">
      <c r="A95" s="11" t="s">
        <v>146</v>
      </c>
      <c r="B95" s="12">
        <v>3.2583035959374139E-2</v>
      </c>
      <c r="C95" s="13">
        <v>0.17754505628064055</v>
      </c>
      <c r="D95" s="14">
        <v>36430</v>
      </c>
      <c r="E95" s="15">
        <v>0</v>
      </c>
      <c r="G95" s="11" t="s">
        <v>146</v>
      </c>
      <c r="H95" s="24">
        <v>-1.5908969107006111E-2</v>
      </c>
      <c r="I95" s="162"/>
      <c r="J95">
        <f t="shared" si="4"/>
        <v>-8.6685638659453584E-2</v>
      </c>
      <c r="K95">
        <f t="shared" si="3"/>
        <v>2.9196110742210199E-3</v>
      </c>
    </row>
    <row r="96" spans="1:11" ht="24" x14ac:dyDescent="0.25">
      <c r="A96" s="11" t="s">
        <v>147</v>
      </c>
      <c r="B96" s="12">
        <v>1.4822948119681585E-2</v>
      </c>
      <c r="C96" s="13">
        <v>0.12084547652660309</v>
      </c>
      <c r="D96" s="14">
        <v>36430</v>
      </c>
      <c r="E96" s="15">
        <v>0</v>
      </c>
      <c r="G96" s="11" t="s">
        <v>147</v>
      </c>
      <c r="H96" s="24">
        <v>-3.6362625202323294E-3</v>
      </c>
      <c r="I96" s="162"/>
      <c r="J96">
        <f t="shared" si="4"/>
        <v>-2.9644157915639957E-2</v>
      </c>
      <c r="K96">
        <f t="shared" si="3"/>
        <v>4.4602522358444074E-4</v>
      </c>
    </row>
    <row r="97" spans="1:11" ht="24" x14ac:dyDescent="0.25">
      <c r="A97" s="11" t="s">
        <v>148</v>
      </c>
      <c r="B97" s="12">
        <v>3.5135877024430415E-3</v>
      </c>
      <c r="C97" s="13">
        <v>5.917210926869327E-2</v>
      </c>
      <c r="D97" s="14">
        <v>36430</v>
      </c>
      <c r="E97" s="15">
        <v>0</v>
      </c>
      <c r="G97" s="11" t="s">
        <v>148</v>
      </c>
      <c r="H97" s="24">
        <v>-5.7293668166299985E-3</v>
      </c>
      <c r="I97" s="162"/>
      <c r="J97">
        <f t="shared" si="4"/>
        <v>-9.6485257233528091E-2</v>
      </c>
      <c r="K97">
        <f t="shared" si="3"/>
        <v>3.4020475251753612E-4</v>
      </c>
    </row>
    <row r="98" spans="1:11" ht="24" x14ac:dyDescent="0.25">
      <c r="A98" s="11" t="s">
        <v>149</v>
      </c>
      <c r="B98" s="12">
        <v>3.9253362613230853E-3</v>
      </c>
      <c r="C98" s="13">
        <v>6.2530275280478248E-2</v>
      </c>
      <c r="D98" s="14">
        <v>36430</v>
      </c>
      <c r="E98" s="15">
        <v>0</v>
      </c>
      <c r="G98" s="11" t="s">
        <v>149</v>
      </c>
      <c r="H98" s="24">
        <v>2.6808902415893458E-3</v>
      </c>
      <c r="I98" s="162"/>
      <c r="J98">
        <f t="shared" si="4"/>
        <v>4.270518295231443E-2</v>
      </c>
      <c r="K98">
        <f t="shared" si="3"/>
        <v>-1.6829280905506002E-4</v>
      </c>
    </row>
    <row r="99" spans="1:11" ht="24" x14ac:dyDescent="0.25">
      <c r="A99" s="11" t="s">
        <v>150</v>
      </c>
      <c r="B99" s="12">
        <v>2.195992314026901E-4</v>
      </c>
      <c r="C99" s="13">
        <v>1.4817457082770972E-2</v>
      </c>
      <c r="D99" s="14">
        <v>36430</v>
      </c>
      <c r="E99" s="15">
        <v>0</v>
      </c>
      <c r="G99" s="11" t="s">
        <v>150</v>
      </c>
      <c r="H99" s="24">
        <v>-5.210900031900683E-5</v>
      </c>
      <c r="I99" s="162"/>
      <c r="J99">
        <f t="shared" si="4"/>
        <v>-3.5159580305560091E-3</v>
      </c>
      <c r="K99">
        <f t="shared" si="3"/>
        <v>7.7227127133183445E-7</v>
      </c>
    </row>
    <row r="100" spans="1:11" ht="24" x14ac:dyDescent="0.25">
      <c r="A100" s="11" t="s">
        <v>151</v>
      </c>
      <c r="B100" s="12">
        <v>1.1556409552566566E-2</v>
      </c>
      <c r="C100" s="13">
        <v>0.10687924267980252</v>
      </c>
      <c r="D100" s="14">
        <v>36430</v>
      </c>
      <c r="E100" s="15">
        <v>0</v>
      </c>
      <c r="G100" s="11" t="s">
        <v>151</v>
      </c>
      <c r="H100" s="24">
        <v>-4.6514594379806597E-3</v>
      </c>
      <c r="I100" s="162"/>
      <c r="J100">
        <f t="shared" si="4"/>
        <v>-4.3017756791862587E-2</v>
      </c>
      <c r="K100">
        <f t="shared" si="3"/>
        <v>5.0294303116926731E-4</v>
      </c>
    </row>
    <row r="101" spans="1:11" ht="24" x14ac:dyDescent="0.25">
      <c r="A101" s="11" t="s">
        <v>152</v>
      </c>
      <c r="B101" s="12">
        <v>4.5841339555311555E-2</v>
      </c>
      <c r="C101" s="13">
        <v>0.2091437587699119</v>
      </c>
      <c r="D101" s="14">
        <v>36430</v>
      </c>
      <c r="E101" s="15">
        <v>0</v>
      </c>
      <c r="G101" s="11" t="s">
        <v>152</v>
      </c>
      <c r="H101" s="24">
        <v>9.6209900030665794E-3</v>
      </c>
      <c r="I101" s="162"/>
      <c r="J101">
        <f t="shared" si="4"/>
        <v>4.3893018789898521E-2</v>
      </c>
      <c r="K101">
        <f t="shared" si="3"/>
        <v>-2.1087842744283809E-3</v>
      </c>
    </row>
    <row r="102" spans="1:11" ht="24" x14ac:dyDescent="0.25">
      <c r="A102" s="11" t="s">
        <v>153</v>
      </c>
      <c r="B102" s="12">
        <v>0.10570958001646995</v>
      </c>
      <c r="C102" s="13">
        <v>0.30746977047978091</v>
      </c>
      <c r="D102" s="14">
        <v>36430</v>
      </c>
      <c r="E102" s="15">
        <v>0</v>
      </c>
      <c r="G102" s="11" t="s">
        <v>153</v>
      </c>
      <c r="H102" s="24">
        <v>3.5505672916607389E-2</v>
      </c>
      <c r="I102" s="162"/>
      <c r="J102">
        <f t="shared" si="4"/>
        <v>0.10326993478039721</v>
      </c>
      <c r="K102">
        <f t="shared" si="3"/>
        <v>-1.2207020437684079E-2</v>
      </c>
    </row>
    <row r="103" spans="1:11" ht="24" x14ac:dyDescent="0.25">
      <c r="A103" s="11" t="s">
        <v>154</v>
      </c>
      <c r="B103" s="12">
        <v>0.14059840790557235</v>
      </c>
      <c r="C103" s="13">
        <v>0.34761158277096271</v>
      </c>
      <c r="D103" s="14">
        <v>36430</v>
      </c>
      <c r="E103" s="15">
        <v>0</v>
      </c>
      <c r="G103" s="11" t="s">
        <v>154</v>
      </c>
      <c r="H103" s="24">
        <v>5.4179130407303655E-2</v>
      </c>
      <c r="I103" s="162"/>
      <c r="J103">
        <f t="shared" si="4"/>
        <v>0.13394729415851284</v>
      </c>
      <c r="K103">
        <f t="shared" si="3"/>
        <v>-2.191382524210754E-2</v>
      </c>
    </row>
    <row r="104" spans="1:11" ht="24" x14ac:dyDescent="0.25">
      <c r="A104" s="11" t="s">
        <v>155</v>
      </c>
      <c r="B104" s="12">
        <v>7.7381279165522912E-2</v>
      </c>
      <c r="C104" s="13">
        <v>0.26719913285124497</v>
      </c>
      <c r="D104" s="14">
        <v>36430</v>
      </c>
      <c r="E104" s="15">
        <v>0</v>
      </c>
      <c r="G104" s="11" t="s">
        <v>155</v>
      </c>
      <c r="H104" s="24">
        <v>9.3344849654842035E-3</v>
      </c>
      <c r="I104" s="162"/>
      <c r="J104">
        <f t="shared" si="4"/>
        <v>3.2231281915492814E-2</v>
      </c>
      <c r="K104">
        <f t="shared" si="3"/>
        <v>-2.7032811793690826E-3</v>
      </c>
    </row>
    <row r="105" spans="1:11" ht="24" x14ac:dyDescent="0.25">
      <c r="A105" s="11" t="s">
        <v>156</v>
      </c>
      <c r="B105" s="12">
        <v>3.7743617897337357E-2</v>
      </c>
      <c r="C105" s="13">
        <v>0.19057815768551956</v>
      </c>
      <c r="D105" s="14">
        <v>36430</v>
      </c>
      <c r="E105" s="15">
        <v>0</v>
      </c>
      <c r="G105" s="11" t="s">
        <v>156</v>
      </c>
      <c r="H105" s="24">
        <v>2.4671143807905881E-2</v>
      </c>
      <c r="I105" s="162"/>
      <c r="J105">
        <f t="shared" si="4"/>
        <v>0.12456813451887946</v>
      </c>
      <c r="K105">
        <f t="shared" si="3"/>
        <v>-4.8860700317632077E-3</v>
      </c>
    </row>
    <row r="106" spans="1:11" ht="24" x14ac:dyDescent="0.25">
      <c r="A106" s="11" t="s">
        <v>157</v>
      </c>
      <c r="B106" s="12">
        <v>5.3252813615152356E-3</v>
      </c>
      <c r="C106" s="13">
        <v>7.2780960037277284E-2</v>
      </c>
      <c r="D106" s="14">
        <v>36430</v>
      </c>
      <c r="E106" s="15">
        <v>0</v>
      </c>
      <c r="G106" s="11" t="s">
        <v>157</v>
      </c>
      <c r="H106" s="24">
        <v>1.5866096694719925E-3</v>
      </c>
      <c r="I106" s="162"/>
      <c r="J106">
        <f t="shared" si="4"/>
        <v>2.1683700321661656E-2</v>
      </c>
      <c r="K106">
        <f t="shared" si="3"/>
        <v>-1.1609001717635395E-4</v>
      </c>
    </row>
    <row r="107" spans="1:11" ht="24" x14ac:dyDescent="0.25">
      <c r="A107" s="11" t="s">
        <v>158</v>
      </c>
      <c r="B107" s="12">
        <v>9.4015920944276687E-2</v>
      </c>
      <c r="C107" s="13">
        <v>0.29185487098202778</v>
      </c>
      <c r="D107" s="14">
        <v>36430</v>
      </c>
      <c r="E107" s="15">
        <v>0</v>
      </c>
      <c r="G107" s="11" t="s">
        <v>158</v>
      </c>
      <c r="H107" s="24">
        <v>5.9812850858431375E-3</v>
      </c>
      <c r="I107" s="162"/>
      <c r="J107">
        <f t="shared" si="4"/>
        <v>1.856727298000458E-2</v>
      </c>
      <c r="K107">
        <f t="shared" si="3"/>
        <v>-1.9267659432363486E-3</v>
      </c>
    </row>
    <row r="108" spans="1:11" ht="24" x14ac:dyDescent="0.25">
      <c r="A108" s="11" t="s">
        <v>159</v>
      </c>
      <c r="B108" s="12">
        <v>4.8421630524293165E-2</v>
      </c>
      <c r="C108" s="13">
        <v>0.21465842882345146</v>
      </c>
      <c r="D108" s="14">
        <v>36430</v>
      </c>
      <c r="E108" s="15">
        <v>0</v>
      </c>
      <c r="G108" s="11" t="s">
        <v>159</v>
      </c>
      <c r="H108" s="24">
        <v>-3.6208222914970181E-2</v>
      </c>
      <c r="I108" s="162"/>
      <c r="J108">
        <f t="shared" si="4"/>
        <v>-0.16051063967946105</v>
      </c>
      <c r="K108">
        <f t="shared" si="3"/>
        <v>8.167679235982498E-3</v>
      </c>
    </row>
    <row r="109" spans="1:11" x14ac:dyDescent="0.25">
      <c r="A109" s="11" t="s">
        <v>160</v>
      </c>
      <c r="B109" s="12">
        <v>0.17617348339280814</v>
      </c>
      <c r="C109" s="13">
        <v>0.38097292716320719</v>
      </c>
      <c r="D109" s="14">
        <v>36430</v>
      </c>
      <c r="E109" s="15">
        <v>0</v>
      </c>
      <c r="G109" s="11" t="s">
        <v>160</v>
      </c>
      <c r="H109" s="24">
        <v>3.8800806838835626E-2</v>
      </c>
      <c r="I109" s="162"/>
      <c r="J109">
        <f t="shared" si="4"/>
        <v>8.3903950282253878E-2</v>
      </c>
      <c r="K109">
        <f t="shared" si="3"/>
        <v>-1.7942674693839311E-2</v>
      </c>
    </row>
    <row r="110" spans="1:11" x14ac:dyDescent="0.25">
      <c r="A110" s="11" t="s">
        <v>161</v>
      </c>
      <c r="B110" s="12">
        <v>0.20172934394729616</v>
      </c>
      <c r="C110" s="13">
        <v>0.40129669353729097</v>
      </c>
      <c r="D110" s="14">
        <v>36430</v>
      </c>
      <c r="E110" s="15">
        <v>0</v>
      </c>
      <c r="G110" s="11" t="s">
        <v>161</v>
      </c>
      <c r="H110" s="24">
        <v>1.5103788306175923E-2</v>
      </c>
      <c r="I110" s="162"/>
      <c r="J110">
        <f t="shared" si="4"/>
        <v>3.0044879995832333E-2</v>
      </c>
      <c r="K110">
        <f t="shared" si="3"/>
        <v>-7.5925801413077882E-3</v>
      </c>
    </row>
    <row r="111" spans="1:11" x14ac:dyDescent="0.25">
      <c r="A111" s="11" t="s">
        <v>162</v>
      </c>
      <c r="B111" s="12">
        <v>7.5844084545704085E-2</v>
      </c>
      <c r="C111" s="13">
        <v>0.26475211698871026</v>
      </c>
      <c r="D111" s="14">
        <v>36430</v>
      </c>
      <c r="E111" s="15">
        <v>0</v>
      </c>
      <c r="G111" s="11" t="s">
        <v>162</v>
      </c>
      <c r="H111" s="24">
        <v>1.8018218425727775E-2</v>
      </c>
      <c r="I111" s="162"/>
      <c r="J111">
        <f t="shared" si="4"/>
        <v>6.2895221890875319E-2</v>
      </c>
      <c r="K111">
        <f t="shared" si="3"/>
        <v>-5.1617161637356615E-3</v>
      </c>
    </row>
    <row r="112" spans="1:11" ht="15.75" customHeight="1" x14ac:dyDescent="0.25">
      <c r="A112" s="11" t="s">
        <v>163</v>
      </c>
      <c r="B112" s="12">
        <v>2.0999176502882241E-2</v>
      </c>
      <c r="C112" s="13">
        <v>0.14338331641266064</v>
      </c>
      <c r="D112" s="14">
        <v>36430</v>
      </c>
      <c r="E112" s="15">
        <v>0</v>
      </c>
      <c r="G112" s="11" t="s">
        <v>163</v>
      </c>
      <c r="H112" s="24">
        <v>1.703351289413632E-3</v>
      </c>
      <c r="I112" s="162"/>
      <c r="J112">
        <f t="shared" ref="J112:J115" si="5">((1-B112)/C112)*H112</f>
        <v>1.163023953387632E-2</v>
      </c>
      <c r="K112">
        <f t="shared" ref="K112:K115" si="6">((0-B112)/C112)*H112</f>
        <v>-2.4946399112338102E-4</v>
      </c>
    </row>
    <row r="113" spans="1:11" x14ac:dyDescent="0.25">
      <c r="A113" s="11" t="s">
        <v>164</v>
      </c>
      <c r="B113" s="12">
        <v>3.972001097996157E-2</v>
      </c>
      <c r="C113" s="13">
        <v>0.19530329935716806</v>
      </c>
      <c r="D113" s="14">
        <v>36430</v>
      </c>
      <c r="E113" s="15">
        <v>0</v>
      </c>
      <c r="G113" s="11" t="s">
        <v>164</v>
      </c>
      <c r="H113" s="24">
        <v>4.5578214726051856E-2</v>
      </c>
      <c r="I113" s="162"/>
      <c r="J113">
        <f t="shared" si="5"/>
        <v>0.22410193622302294</v>
      </c>
      <c r="K113">
        <f t="shared" si="6"/>
        <v>-9.2695166713750721E-3</v>
      </c>
    </row>
    <row r="114" spans="1:11" x14ac:dyDescent="0.25">
      <c r="A114" s="11" t="s">
        <v>165</v>
      </c>
      <c r="B114" s="12">
        <v>1.7018940433708484E-3</v>
      </c>
      <c r="C114" s="13">
        <v>4.1219464317687762E-2</v>
      </c>
      <c r="D114" s="14">
        <v>36430</v>
      </c>
      <c r="E114" s="15">
        <v>0</v>
      </c>
      <c r="G114" s="11" t="s">
        <v>165</v>
      </c>
      <c r="H114" s="24">
        <v>2.481394524321578E-3</v>
      </c>
      <c r="I114" s="162"/>
      <c r="J114">
        <f t="shared" si="5"/>
        <v>6.009712874163671E-2</v>
      </c>
      <c r="K114">
        <f t="shared" si="6"/>
        <v>-1.0245331010727774E-4</v>
      </c>
    </row>
    <row r="115" spans="1:11" ht="24.75" thickBot="1" x14ac:dyDescent="0.3">
      <c r="A115" s="16" t="s">
        <v>166</v>
      </c>
      <c r="B115" s="17">
        <v>2.5752726671807866</v>
      </c>
      <c r="C115" s="18">
        <v>1.8631814918683023</v>
      </c>
      <c r="D115" s="19">
        <v>36430</v>
      </c>
      <c r="E115" s="20">
        <v>122</v>
      </c>
      <c r="G115" s="16" t="s">
        <v>166</v>
      </c>
      <c r="H115" s="25">
        <v>-4.1287445469486921E-2</v>
      </c>
      <c r="I115" s="162"/>
      <c r="J115">
        <f t="shared" si="5"/>
        <v>3.4907487343373192E-2</v>
      </c>
      <c r="K115">
        <f t="shared" si="6"/>
        <v>5.7067135047948664E-2</v>
      </c>
    </row>
    <row r="116" spans="1:11" ht="42" customHeight="1" thickTop="1" x14ac:dyDescent="0.25">
      <c r="A116" s="29" t="s">
        <v>48</v>
      </c>
      <c r="B116" s="29"/>
      <c r="C116" s="29"/>
      <c r="D116" s="29"/>
      <c r="E116" s="29"/>
      <c r="G116" s="29" t="s">
        <v>7</v>
      </c>
      <c r="H116" s="29"/>
      <c r="I116" s="162"/>
    </row>
  </sheetData>
  <mergeCells count="7">
    <mergeCell ref="G3:H3"/>
    <mergeCell ref="G4:G5"/>
    <mergeCell ref="G116:H116"/>
    <mergeCell ref="A4:E4"/>
    <mergeCell ref="A5"/>
    <mergeCell ref="A116:E116"/>
    <mergeCell ref="J4:K4"/>
  </mergeCells>
  <pageMargins left="0.25" right="0.2" top="0.25" bottom="0.25" header="0.55000000000000004" footer="0.05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1"/>
  <sheetViews>
    <sheetView tabSelected="1" workbookViewId="0">
      <selection activeCell="A2" sqref="A2:XFD2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3</v>
      </c>
    </row>
    <row r="3" spans="1:11" ht="15.75" customHeight="1" thickBot="1" x14ac:dyDescent="0.3">
      <c r="G3" s="128" t="s">
        <v>6</v>
      </c>
      <c r="H3" s="128"/>
      <c r="I3" s="129"/>
    </row>
    <row r="4" spans="1:11" ht="16.5" thickTop="1" thickBot="1" x14ac:dyDescent="0.3">
      <c r="A4" s="128" t="s">
        <v>0</v>
      </c>
      <c r="B4" s="128"/>
      <c r="C4" s="128"/>
      <c r="D4" s="128"/>
      <c r="E4" s="128"/>
      <c r="G4" s="130" t="s">
        <v>47</v>
      </c>
      <c r="H4" s="131" t="s">
        <v>4</v>
      </c>
      <c r="I4" s="129"/>
      <c r="J4" s="26" t="s">
        <v>8</v>
      </c>
      <c r="K4" s="26"/>
    </row>
    <row r="5" spans="1:11" ht="27.75" thickTop="1" thickBot="1" x14ac:dyDescent="0.3">
      <c r="A5" s="141" t="s">
        <v>47</v>
      </c>
      <c r="B5" s="142" t="s">
        <v>1</v>
      </c>
      <c r="C5" s="143" t="s">
        <v>49</v>
      </c>
      <c r="D5" s="143" t="s">
        <v>50</v>
      </c>
      <c r="E5" s="144" t="s">
        <v>2</v>
      </c>
      <c r="G5" s="132"/>
      <c r="H5" s="133" t="s">
        <v>5</v>
      </c>
      <c r="I5" s="129"/>
      <c r="J5" s="1" t="s">
        <v>9</v>
      </c>
      <c r="K5" s="1" t="s">
        <v>10</v>
      </c>
    </row>
    <row r="6" spans="1:11" ht="24.75" thickTop="1" x14ac:dyDescent="0.25">
      <c r="A6" s="134" t="s">
        <v>57</v>
      </c>
      <c r="B6" s="145">
        <v>0.12009486847779217</v>
      </c>
      <c r="C6" s="146">
        <v>0.32508412180291096</v>
      </c>
      <c r="D6" s="147">
        <v>13914</v>
      </c>
      <c r="E6" s="148">
        <v>0</v>
      </c>
      <c r="G6" s="134" t="s">
        <v>57</v>
      </c>
      <c r="H6" s="135">
        <v>5.8326727653347038E-2</v>
      </c>
      <c r="I6" s="129"/>
      <c r="J6">
        <f>((1-B6)/C6)*H6</f>
        <v>0.15787294280153538</v>
      </c>
      <c r="K6">
        <f>((0-B6)/C6)*H6</f>
        <v>-2.1547470997416131E-2</v>
      </c>
    </row>
    <row r="7" spans="1:11" ht="24" x14ac:dyDescent="0.25">
      <c r="A7" s="136" t="s">
        <v>58</v>
      </c>
      <c r="B7" s="149">
        <v>0.2737530544775047</v>
      </c>
      <c r="C7" s="150">
        <v>0.44589977497400429</v>
      </c>
      <c r="D7" s="151">
        <v>13914</v>
      </c>
      <c r="E7" s="152">
        <v>0</v>
      </c>
      <c r="G7" s="136" t="s">
        <v>58</v>
      </c>
      <c r="H7" s="137">
        <v>2.1265883866744228E-2</v>
      </c>
      <c r="I7" s="129"/>
      <c r="J7">
        <f t="shared" ref="J7:J17" si="0">((1-B7)/C7)*H7</f>
        <v>3.4636221117087355E-2</v>
      </c>
      <c r="K7">
        <f t="shared" ref="K7:K70" si="1">((0-B7)/C7)*H7</f>
        <v>-1.3055850196435998E-2</v>
      </c>
    </row>
    <row r="8" spans="1:11" ht="36" x14ac:dyDescent="0.25">
      <c r="A8" s="136" t="s">
        <v>59</v>
      </c>
      <c r="B8" s="149">
        <v>0.19563030041684634</v>
      </c>
      <c r="C8" s="150">
        <v>0.39669937760892993</v>
      </c>
      <c r="D8" s="151">
        <v>13914</v>
      </c>
      <c r="E8" s="152">
        <v>0</v>
      </c>
      <c r="G8" s="136" t="s">
        <v>59</v>
      </c>
      <c r="H8" s="137">
        <v>-1.1628410729600984E-2</v>
      </c>
      <c r="I8" s="129"/>
      <c r="J8">
        <f t="shared" si="0"/>
        <v>-2.3578411696978951E-2</v>
      </c>
      <c r="K8">
        <f t="shared" si="1"/>
        <v>5.7344921943510291E-3</v>
      </c>
    </row>
    <row r="9" spans="1:11" ht="24" x14ac:dyDescent="0.25">
      <c r="A9" s="136" t="s">
        <v>60</v>
      </c>
      <c r="B9" s="149">
        <v>4.8871640074744864E-2</v>
      </c>
      <c r="C9" s="150">
        <v>0.21560738359759091</v>
      </c>
      <c r="D9" s="151">
        <v>13914</v>
      </c>
      <c r="E9" s="152">
        <v>0</v>
      </c>
      <c r="G9" s="136" t="s">
        <v>60</v>
      </c>
      <c r="H9" s="137">
        <v>-1.3251868351992973E-2</v>
      </c>
      <c r="I9" s="129"/>
      <c r="J9">
        <f t="shared" si="0"/>
        <v>-5.8459165921242146E-2</v>
      </c>
      <c r="K9">
        <f t="shared" si="1"/>
        <v>3.0037957402481988E-3</v>
      </c>
    </row>
    <row r="10" spans="1:11" ht="24" x14ac:dyDescent="0.25">
      <c r="A10" s="136" t="s">
        <v>61</v>
      </c>
      <c r="B10" s="149">
        <v>5.6274256144890039E-2</v>
      </c>
      <c r="C10" s="150">
        <v>0.23045884958306445</v>
      </c>
      <c r="D10" s="151">
        <v>13914</v>
      </c>
      <c r="E10" s="152">
        <v>0</v>
      </c>
      <c r="G10" s="136" t="s">
        <v>61</v>
      </c>
      <c r="H10" s="137">
        <v>-1.4843448412403143E-2</v>
      </c>
      <c r="I10" s="129"/>
      <c r="J10">
        <f t="shared" si="0"/>
        <v>-6.0783712231979807E-2</v>
      </c>
      <c r="K10">
        <f t="shared" si="1"/>
        <v>3.6245256779864582E-3</v>
      </c>
    </row>
    <row r="11" spans="1:11" ht="24" x14ac:dyDescent="0.25">
      <c r="A11" s="136" t="s">
        <v>62</v>
      </c>
      <c r="B11" s="149">
        <v>3.7372430645393119E-2</v>
      </c>
      <c r="C11" s="150">
        <v>0.18967951348754694</v>
      </c>
      <c r="D11" s="151">
        <v>13914</v>
      </c>
      <c r="E11" s="152">
        <v>0</v>
      </c>
      <c r="G11" s="136" t="s">
        <v>62</v>
      </c>
      <c r="H11" s="137">
        <v>-2.648898239514658E-2</v>
      </c>
      <c r="I11" s="129"/>
      <c r="J11">
        <f t="shared" si="0"/>
        <v>-0.13443214962374425</v>
      </c>
      <c r="K11">
        <f t="shared" si="1"/>
        <v>5.2191068989358652E-3</v>
      </c>
    </row>
    <row r="12" spans="1:11" ht="24" x14ac:dyDescent="0.25">
      <c r="A12" s="136" t="s">
        <v>63</v>
      </c>
      <c r="B12" s="149">
        <v>5.5268075319821759E-2</v>
      </c>
      <c r="C12" s="150">
        <v>0.22851098010466597</v>
      </c>
      <c r="D12" s="151">
        <v>13914</v>
      </c>
      <c r="E12" s="152">
        <v>0</v>
      </c>
      <c r="G12" s="136" t="s">
        <v>63</v>
      </c>
      <c r="H12" s="137">
        <v>-2.4540160156579997E-2</v>
      </c>
      <c r="I12" s="129"/>
      <c r="J12">
        <f t="shared" si="0"/>
        <v>-0.10145627455655139</v>
      </c>
      <c r="K12">
        <f t="shared" si="1"/>
        <v>5.9353271307712452E-3</v>
      </c>
    </row>
    <row r="13" spans="1:11" ht="24" x14ac:dyDescent="0.25">
      <c r="A13" s="136" t="s">
        <v>64</v>
      </c>
      <c r="B13" s="149">
        <v>2.3357769153370705E-2</v>
      </c>
      <c r="C13" s="150">
        <v>0.15104245563543281</v>
      </c>
      <c r="D13" s="151">
        <v>13914</v>
      </c>
      <c r="E13" s="152">
        <v>0</v>
      </c>
      <c r="G13" s="136" t="s">
        <v>64</v>
      </c>
      <c r="H13" s="137">
        <v>-1.8940174793560204E-2</v>
      </c>
      <c r="I13" s="129"/>
      <c r="J13">
        <f t="shared" si="0"/>
        <v>-0.12246738498250667</v>
      </c>
      <c r="K13">
        <f t="shared" si="1"/>
        <v>2.9289793302902838E-3</v>
      </c>
    </row>
    <row r="14" spans="1:11" ht="24" x14ac:dyDescent="0.25">
      <c r="A14" s="136" t="s">
        <v>65</v>
      </c>
      <c r="B14" s="149">
        <v>2.8819893632312781E-2</v>
      </c>
      <c r="C14" s="150">
        <v>0.16730606414917681</v>
      </c>
      <c r="D14" s="151">
        <v>13914</v>
      </c>
      <c r="E14" s="152">
        <v>0</v>
      </c>
      <c r="G14" s="136" t="s">
        <v>65</v>
      </c>
      <c r="H14" s="137">
        <v>7.0951440841903683E-4</v>
      </c>
      <c r="I14" s="129"/>
      <c r="J14">
        <f t="shared" si="0"/>
        <v>4.1185971479396448E-3</v>
      </c>
      <c r="K14">
        <f t="shared" si="1"/>
        <v>-1.2221989612401374E-4</v>
      </c>
    </row>
    <row r="15" spans="1:11" ht="24" x14ac:dyDescent="0.25">
      <c r="A15" s="136" t="s">
        <v>66</v>
      </c>
      <c r="B15" s="149">
        <v>8.7681471898806949E-3</v>
      </c>
      <c r="C15" s="150">
        <v>9.3230314123088645E-2</v>
      </c>
      <c r="D15" s="151">
        <v>13914</v>
      </c>
      <c r="E15" s="152">
        <v>0</v>
      </c>
      <c r="G15" s="136" t="s">
        <v>66</v>
      </c>
      <c r="H15" s="137">
        <v>1.5721571760277308E-3</v>
      </c>
      <c r="I15" s="129"/>
      <c r="J15">
        <f t="shared" si="0"/>
        <v>1.6715295718570996E-2</v>
      </c>
      <c r="K15">
        <f t="shared" si="1"/>
        <v>-1.4785861932030606E-4</v>
      </c>
    </row>
    <row r="16" spans="1:11" ht="24" x14ac:dyDescent="0.25">
      <c r="A16" s="136" t="s">
        <v>67</v>
      </c>
      <c r="B16" s="149">
        <v>2.0626706913899669E-2</v>
      </c>
      <c r="C16" s="150">
        <v>0.14213619470378994</v>
      </c>
      <c r="D16" s="151">
        <v>13914</v>
      </c>
      <c r="E16" s="152">
        <v>0</v>
      </c>
      <c r="G16" s="136" t="s">
        <v>67</v>
      </c>
      <c r="H16" s="137">
        <v>6.9505817485001741E-3</v>
      </c>
      <c r="I16" s="129"/>
      <c r="J16">
        <f t="shared" si="0"/>
        <v>4.7892193470346595E-2</v>
      </c>
      <c r="K16">
        <f t="shared" si="1"/>
        <v>-1.0086636476105873E-3</v>
      </c>
    </row>
    <row r="17" spans="1:11" ht="48" x14ac:dyDescent="0.25">
      <c r="A17" s="136" t="s">
        <v>68</v>
      </c>
      <c r="B17" s="149">
        <v>7.7260313353456928E-2</v>
      </c>
      <c r="C17" s="150">
        <v>0.2670136352359696</v>
      </c>
      <c r="D17" s="151">
        <v>13914</v>
      </c>
      <c r="E17" s="152">
        <v>0</v>
      </c>
      <c r="G17" s="136" t="s">
        <v>68</v>
      </c>
      <c r="H17" s="137">
        <v>-3.8507344762672792E-2</v>
      </c>
      <c r="I17" s="129"/>
      <c r="J17">
        <f t="shared" si="0"/>
        <v>-0.13307281183785971</v>
      </c>
      <c r="K17">
        <f t="shared" si="1"/>
        <v>1.1142088381158904E-2</v>
      </c>
    </row>
    <row r="18" spans="1:11" ht="24" x14ac:dyDescent="0.25">
      <c r="A18" s="136" t="s">
        <v>69</v>
      </c>
      <c r="B18" s="149">
        <v>3.2988357050452777E-2</v>
      </c>
      <c r="C18" s="150">
        <v>0.17861248046605738</v>
      </c>
      <c r="D18" s="151">
        <v>13914</v>
      </c>
      <c r="E18" s="152">
        <v>0</v>
      </c>
      <c r="G18" s="136" t="s">
        <v>69</v>
      </c>
      <c r="H18" s="137">
        <v>3.4757347518399644E-2</v>
      </c>
      <c r="I18" s="129"/>
      <c r="J18">
        <f>((1-B18)/C18)*H18</f>
        <v>0.18817699435467627</v>
      </c>
      <c r="K18">
        <f t="shared" si="1"/>
        <v>-6.4194158609287549E-3</v>
      </c>
    </row>
    <row r="19" spans="1:11" ht="24" x14ac:dyDescent="0.25">
      <c r="A19" s="136" t="s">
        <v>70</v>
      </c>
      <c r="B19" s="149">
        <v>2.0914187149633463E-2</v>
      </c>
      <c r="C19" s="150">
        <v>0.14310225609313926</v>
      </c>
      <c r="D19" s="151">
        <v>13914</v>
      </c>
      <c r="E19" s="152">
        <v>0</v>
      </c>
      <c r="G19" s="136" t="s">
        <v>70</v>
      </c>
      <c r="H19" s="137">
        <v>-8.6580882654721664E-3</v>
      </c>
      <c r="I19" s="129"/>
      <c r="J19">
        <f t="shared" ref="J19:J57" si="2">((1-B19)/C19)*H19</f>
        <v>-5.9237440544701862E-2</v>
      </c>
      <c r="K19">
        <f t="shared" ref="K19:K57" si="3">((0-B19)/C19)*H19</f>
        <v>1.2653670409240431E-3</v>
      </c>
    </row>
    <row r="20" spans="1:11" ht="24" x14ac:dyDescent="0.25">
      <c r="A20" s="136" t="s">
        <v>71</v>
      </c>
      <c r="B20" s="149">
        <v>5.5052465143021416E-2</v>
      </c>
      <c r="C20" s="150">
        <v>0.22809083781563771</v>
      </c>
      <c r="D20" s="151">
        <v>13914</v>
      </c>
      <c r="E20" s="152">
        <v>0</v>
      </c>
      <c r="G20" s="136" t="s">
        <v>71</v>
      </c>
      <c r="H20" s="137">
        <v>5.1537062032084004E-2</v>
      </c>
      <c r="I20" s="129"/>
      <c r="J20">
        <f t="shared" si="2"/>
        <v>0.21351063544407811</v>
      </c>
      <c r="K20">
        <f t="shared" si="3"/>
        <v>-1.2439089348202299E-2</v>
      </c>
    </row>
    <row r="21" spans="1:11" ht="24" x14ac:dyDescent="0.25">
      <c r="A21" s="136" t="s">
        <v>72</v>
      </c>
      <c r="B21" s="149">
        <v>5.9149058502227972E-2</v>
      </c>
      <c r="C21" s="150">
        <v>0.2359119481266938</v>
      </c>
      <c r="D21" s="151">
        <v>13914</v>
      </c>
      <c r="E21" s="152">
        <v>0</v>
      </c>
      <c r="G21" s="136" t="s">
        <v>72</v>
      </c>
      <c r="H21" s="137">
        <v>5.3625275135528117E-2</v>
      </c>
      <c r="I21" s="129"/>
      <c r="J21">
        <f t="shared" si="2"/>
        <v>0.21386534679559036</v>
      </c>
      <c r="K21">
        <f t="shared" si="3"/>
        <v>-1.344520513427323E-2</v>
      </c>
    </row>
    <row r="22" spans="1:11" ht="24" x14ac:dyDescent="0.25">
      <c r="A22" s="136" t="s">
        <v>73</v>
      </c>
      <c r="B22" s="149">
        <v>1.4302141727756217E-2</v>
      </c>
      <c r="C22" s="150">
        <v>0.11873754139797774</v>
      </c>
      <c r="D22" s="151">
        <v>13914</v>
      </c>
      <c r="E22" s="152">
        <v>0</v>
      </c>
      <c r="G22" s="136" t="s">
        <v>73</v>
      </c>
      <c r="H22" s="137">
        <v>1.912378026291504E-2</v>
      </c>
      <c r="I22" s="129"/>
      <c r="J22">
        <f t="shared" si="2"/>
        <v>0.1587557652389239</v>
      </c>
      <c r="K22">
        <f t="shared" si="3"/>
        <v>-2.3034923282935368E-3</v>
      </c>
    </row>
    <row r="23" spans="1:11" ht="24" x14ac:dyDescent="0.25">
      <c r="A23" s="136" t="s">
        <v>74</v>
      </c>
      <c r="B23" s="149">
        <v>1.29366106080207E-3</v>
      </c>
      <c r="C23" s="150">
        <v>3.5945519383557584E-2</v>
      </c>
      <c r="D23" s="151">
        <v>13914</v>
      </c>
      <c r="E23" s="152">
        <v>0</v>
      </c>
      <c r="G23" s="136" t="s">
        <v>74</v>
      </c>
      <c r="H23" s="137">
        <v>6.16723668238947E-3</v>
      </c>
      <c r="I23" s="129"/>
      <c r="J23">
        <f t="shared" si="2"/>
        <v>0.17134982256670681</v>
      </c>
      <c r="K23">
        <f t="shared" si="3"/>
        <v>-2.2195572871335081E-4</v>
      </c>
    </row>
    <row r="24" spans="1:11" ht="24" x14ac:dyDescent="0.25">
      <c r="A24" s="136" t="s">
        <v>75</v>
      </c>
      <c r="B24" s="149">
        <v>1.29366106080207E-3</v>
      </c>
      <c r="C24" s="150">
        <v>3.5945519383558291E-2</v>
      </c>
      <c r="D24" s="151">
        <v>13914</v>
      </c>
      <c r="E24" s="152">
        <v>0</v>
      </c>
      <c r="G24" s="136" t="s">
        <v>75</v>
      </c>
      <c r="H24" s="137">
        <v>5.1974607973685628E-3</v>
      </c>
      <c r="I24" s="129"/>
      <c r="J24">
        <f t="shared" si="2"/>
        <v>0.14440567652763525</v>
      </c>
      <c r="K24">
        <f t="shared" si="3"/>
        <v>-1.8705398513942393E-4</v>
      </c>
    </row>
    <row r="25" spans="1:11" ht="36" x14ac:dyDescent="0.25">
      <c r="A25" s="136" t="s">
        <v>76</v>
      </c>
      <c r="B25" s="149">
        <v>6.4395572804369708E-2</v>
      </c>
      <c r="C25" s="150">
        <v>0.24546509609795619</v>
      </c>
      <c r="D25" s="151">
        <v>13914</v>
      </c>
      <c r="E25" s="152">
        <v>0</v>
      </c>
      <c r="G25" s="136" t="s">
        <v>76</v>
      </c>
      <c r="H25" s="137">
        <v>-7.0356163005377273E-4</v>
      </c>
      <c r="I25" s="129"/>
      <c r="J25">
        <f t="shared" si="2"/>
        <v>-2.6816658920036361E-3</v>
      </c>
      <c r="K25">
        <f t="shared" si="3"/>
        <v>1.8457310180021956E-4</v>
      </c>
    </row>
    <row r="26" spans="1:11" ht="24" x14ac:dyDescent="0.25">
      <c r="A26" s="136" t="s">
        <v>77</v>
      </c>
      <c r="B26" s="149">
        <v>6.0442719563030045E-2</v>
      </c>
      <c r="C26" s="150">
        <v>0.23831382453717151</v>
      </c>
      <c r="D26" s="151">
        <v>13914</v>
      </c>
      <c r="E26" s="152">
        <v>0</v>
      </c>
      <c r="G26" s="136" t="s">
        <v>77</v>
      </c>
      <c r="H26" s="137">
        <v>-8.8550617292137129E-3</v>
      </c>
      <c r="I26" s="129"/>
      <c r="J26">
        <f t="shared" si="2"/>
        <v>-3.4911267663801954E-2</v>
      </c>
      <c r="K26">
        <f t="shared" si="3"/>
        <v>2.2458789952770936E-3</v>
      </c>
    </row>
    <row r="27" spans="1:11" ht="24" x14ac:dyDescent="0.25">
      <c r="A27" s="136" t="s">
        <v>78</v>
      </c>
      <c r="B27" s="149">
        <v>9.9396291504959031E-2</v>
      </c>
      <c r="C27" s="150">
        <v>0.2992041155644295</v>
      </c>
      <c r="D27" s="151">
        <v>13914</v>
      </c>
      <c r="E27" s="152">
        <v>0</v>
      </c>
      <c r="G27" s="136" t="s">
        <v>78</v>
      </c>
      <c r="H27" s="137">
        <v>-3.5566244071994393E-2</v>
      </c>
      <c r="I27" s="129"/>
      <c r="J27">
        <f t="shared" si="2"/>
        <v>-0.10705431390224465</v>
      </c>
      <c r="K27">
        <f t="shared" si="3"/>
        <v>1.1815187624834756E-2</v>
      </c>
    </row>
    <row r="28" spans="1:11" ht="24" x14ac:dyDescent="0.25">
      <c r="A28" s="136" t="s">
        <v>79</v>
      </c>
      <c r="B28" s="149">
        <v>2.8748023573379332E-3</v>
      </c>
      <c r="C28" s="150">
        <v>5.3541982609887157E-2</v>
      </c>
      <c r="D28" s="151">
        <v>13914</v>
      </c>
      <c r="E28" s="152">
        <v>0</v>
      </c>
      <c r="G28" s="136" t="s">
        <v>79</v>
      </c>
      <c r="H28" s="137">
        <v>-5.3407765256423727E-3</v>
      </c>
      <c r="I28" s="129"/>
      <c r="J28">
        <f t="shared" si="2"/>
        <v>-9.9462563564335388E-2</v>
      </c>
      <c r="K28">
        <f t="shared" si="3"/>
        <v>2.8675958934506384E-4</v>
      </c>
    </row>
    <row r="29" spans="1:11" ht="24" x14ac:dyDescent="0.25">
      <c r="A29" s="136" t="s">
        <v>80</v>
      </c>
      <c r="B29" s="149">
        <v>6.8276555986775903E-3</v>
      </c>
      <c r="C29" s="150">
        <v>8.2350021896680725E-2</v>
      </c>
      <c r="D29" s="151">
        <v>13914</v>
      </c>
      <c r="E29" s="152">
        <v>0</v>
      </c>
      <c r="G29" s="136" t="s">
        <v>80</v>
      </c>
      <c r="H29" s="137">
        <v>-8.2310750335314702E-3</v>
      </c>
      <c r="I29" s="129"/>
      <c r="J29">
        <f t="shared" si="2"/>
        <v>-9.9269871454947936E-2</v>
      </c>
      <c r="K29">
        <f t="shared" si="3"/>
        <v>6.8243995862363801E-4</v>
      </c>
    </row>
    <row r="30" spans="1:11" ht="24" x14ac:dyDescent="0.25">
      <c r="A30" s="136" t="s">
        <v>81</v>
      </c>
      <c r="B30" s="149">
        <v>1.7248814144027597E-3</v>
      </c>
      <c r="C30" s="150">
        <v>4.1497348841868391E-2</v>
      </c>
      <c r="D30" s="151">
        <v>13914</v>
      </c>
      <c r="E30" s="152">
        <v>0</v>
      </c>
      <c r="G30" s="136" t="s">
        <v>81</v>
      </c>
      <c r="H30" s="137">
        <v>-6.1459201269382221E-3</v>
      </c>
      <c r="I30" s="129"/>
      <c r="J30">
        <f t="shared" si="2"/>
        <v>-0.14784846055868237</v>
      </c>
      <c r="K30">
        <f t="shared" si="3"/>
        <v>2.5546170290917039E-4</v>
      </c>
    </row>
    <row r="31" spans="1:11" ht="24" x14ac:dyDescent="0.25">
      <c r="A31" s="136" t="s">
        <v>82</v>
      </c>
      <c r="B31" s="149">
        <v>3.9241052177662786E-2</v>
      </c>
      <c r="C31" s="150">
        <v>0.19417492573269415</v>
      </c>
      <c r="D31" s="151">
        <v>13914</v>
      </c>
      <c r="E31" s="152">
        <v>0</v>
      </c>
      <c r="G31" s="136" t="s">
        <v>82</v>
      </c>
      <c r="H31" s="137">
        <v>-4.5787126877062136E-2</v>
      </c>
      <c r="I31" s="129"/>
      <c r="J31">
        <f t="shared" si="2"/>
        <v>-0.22655032144970302</v>
      </c>
      <c r="K31">
        <f t="shared" si="3"/>
        <v>9.2531774021198283E-3</v>
      </c>
    </row>
    <row r="32" spans="1:11" ht="24" x14ac:dyDescent="0.25">
      <c r="A32" s="136" t="s">
        <v>83</v>
      </c>
      <c r="B32" s="149">
        <v>2.8748023573379328E-4</v>
      </c>
      <c r="C32" s="150">
        <v>1.6953414040076376E-2</v>
      </c>
      <c r="D32" s="151">
        <v>13914</v>
      </c>
      <c r="E32" s="152">
        <v>0</v>
      </c>
      <c r="G32" s="136" t="s">
        <v>83</v>
      </c>
      <c r="H32" s="137">
        <v>-3.9744687710461515E-4</v>
      </c>
      <c r="I32" s="129"/>
      <c r="J32">
        <f t="shared" si="2"/>
        <v>-2.3436731860817777E-2</v>
      </c>
      <c r="K32">
        <f t="shared" si="3"/>
        <v>6.7395346831970598E-6</v>
      </c>
    </row>
    <row r="33" spans="1:11" ht="36" x14ac:dyDescent="0.25">
      <c r="A33" s="136" t="s">
        <v>84</v>
      </c>
      <c r="B33" s="149">
        <v>5.239327296248384E-2</v>
      </c>
      <c r="C33" s="150">
        <v>0.22282680805409968</v>
      </c>
      <c r="D33" s="151">
        <v>13914</v>
      </c>
      <c r="E33" s="152">
        <v>0</v>
      </c>
      <c r="G33" s="136" t="s">
        <v>84</v>
      </c>
      <c r="H33" s="137">
        <v>1.8131690563249356E-2</v>
      </c>
      <c r="I33" s="129"/>
      <c r="J33">
        <f t="shared" si="2"/>
        <v>7.7107921171344088E-2</v>
      </c>
      <c r="K33">
        <f t="shared" si="3"/>
        <v>-4.2633048565726096E-3</v>
      </c>
    </row>
    <row r="34" spans="1:11" ht="36" x14ac:dyDescent="0.25">
      <c r="A34" s="136" t="s">
        <v>85</v>
      </c>
      <c r="B34" s="149">
        <v>3.3707057639787263E-2</v>
      </c>
      <c r="C34" s="150">
        <v>0.18048056112841879</v>
      </c>
      <c r="D34" s="151">
        <v>13914</v>
      </c>
      <c r="E34" s="152">
        <v>0</v>
      </c>
      <c r="G34" s="136" t="s">
        <v>85</v>
      </c>
      <c r="H34" s="137">
        <v>1.2681381260826194E-2</v>
      </c>
      <c r="I34" s="129"/>
      <c r="J34">
        <f t="shared" si="2"/>
        <v>6.7896116540751839E-2</v>
      </c>
      <c r="K34">
        <f t="shared" si="3"/>
        <v>-2.3684104617041732E-3</v>
      </c>
    </row>
    <row r="35" spans="1:11" ht="36" x14ac:dyDescent="0.25">
      <c r="A35" s="136" t="s">
        <v>86</v>
      </c>
      <c r="B35" s="149">
        <v>3.162282593071726E-2</v>
      </c>
      <c r="C35" s="150">
        <v>0.17500006809467672</v>
      </c>
      <c r="D35" s="151">
        <v>13914</v>
      </c>
      <c r="E35" s="152">
        <v>0</v>
      </c>
      <c r="G35" s="136" t="s">
        <v>86</v>
      </c>
      <c r="H35" s="137">
        <v>5.5565797733289728E-3</v>
      </c>
      <c r="I35" s="129"/>
      <c r="J35">
        <f t="shared" si="2"/>
        <v>3.0747788140720874E-2</v>
      </c>
      <c r="K35">
        <f t="shared" si="3"/>
        <v>-1.0040839232534648E-3</v>
      </c>
    </row>
    <row r="36" spans="1:11" ht="36" x14ac:dyDescent="0.25">
      <c r="A36" s="136" t="s">
        <v>87</v>
      </c>
      <c r="B36" s="149">
        <v>2.0123616501365529E-3</v>
      </c>
      <c r="C36" s="150">
        <v>4.4815805232142875E-2</v>
      </c>
      <c r="D36" s="151">
        <v>13914</v>
      </c>
      <c r="E36" s="152">
        <v>0</v>
      </c>
      <c r="G36" s="136" t="s">
        <v>87</v>
      </c>
      <c r="H36" s="137">
        <v>1.8741707197930467E-3</v>
      </c>
      <c r="I36" s="129"/>
      <c r="J36">
        <f t="shared" si="2"/>
        <v>4.1735258371955686E-2</v>
      </c>
      <c r="K36">
        <f t="shared" si="3"/>
        <v>-8.4155785281201146E-5</v>
      </c>
    </row>
    <row r="37" spans="1:11" ht="36" x14ac:dyDescent="0.25">
      <c r="A37" s="136" t="s">
        <v>88</v>
      </c>
      <c r="B37" s="149">
        <v>3.8809831824062092E-3</v>
      </c>
      <c r="C37" s="150">
        <v>6.2178766599982178E-2</v>
      </c>
      <c r="D37" s="151">
        <v>13914</v>
      </c>
      <c r="E37" s="152">
        <v>0</v>
      </c>
      <c r="G37" s="136" t="s">
        <v>88</v>
      </c>
      <c r="H37" s="137">
        <v>2.0763073709853018E-3</v>
      </c>
      <c r="I37" s="129"/>
      <c r="J37">
        <f t="shared" si="2"/>
        <v>3.3262950844663339E-2</v>
      </c>
      <c r="K37">
        <f t="shared" si="3"/>
        <v>-1.2959591238180521E-4</v>
      </c>
    </row>
    <row r="38" spans="1:11" ht="36" x14ac:dyDescent="0.25">
      <c r="A38" s="136" t="s">
        <v>89</v>
      </c>
      <c r="B38" s="149">
        <v>0.14330889751329595</v>
      </c>
      <c r="C38" s="150">
        <v>0.35040017356288156</v>
      </c>
      <c r="D38" s="151">
        <v>13914</v>
      </c>
      <c r="E38" s="152">
        <v>0</v>
      </c>
      <c r="G38" s="136" t="s">
        <v>89</v>
      </c>
      <c r="H38" s="137">
        <v>-7.891789481085542E-4</v>
      </c>
      <c r="I38" s="129"/>
      <c r="J38">
        <f t="shared" si="2"/>
        <v>-1.9294584709818568E-3</v>
      </c>
      <c r="K38">
        <f t="shared" si="3"/>
        <v>3.2276343885384416E-4</v>
      </c>
    </row>
    <row r="39" spans="1:11" ht="36" x14ac:dyDescent="0.25">
      <c r="A39" s="136" t="s">
        <v>90</v>
      </c>
      <c r="B39" s="149">
        <v>0.17557855397441427</v>
      </c>
      <c r="C39" s="150">
        <v>0.38047487347992337</v>
      </c>
      <c r="D39" s="151">
        <v>13914</v>
      </c>
      <c r="E39" s="152">
        <v>0</v>
      </c>
      <c r="G39" s="136" t="s">
        <v>90</v>
      </c>
      <c r="H39" s="137">
        <v>-5.1339331526892634E-3</v>
      </c>
      <c r="I39" s="129"/>
      <c r="J39">
        <f t="shared" si="2"/>
        <v>-1.1124320917244791E-2</v>
      </c>
      <c r="K39">
        <f t="shared" si="3"/>
        <v>2.3691671171501196E-3</v>
      </c>
    </row>
    <row r="40" spans="1:11" ht="36" x14ac:dyDescent="0.25">
      <c r="A40" s="136" t="s">
        <v>91</v>
      </c>
      <c r="B40" s="149">
        <v>0.13820612332902113</v>
      </c>
      <c r="C40" s="150">
        <v>0.34512860141652429</v>
      </c>
      <c r="D40" s="151">
        <v>13914</v>
      </c>
      <c r="E40" s="152">
        <v>0</v>
      </c>
      <c r="G40" s="136" t="s">
        <v>91</v>
      </c>
      <c r="H40" s="137">
        <v>-2.4099916852153871E-2</v>
      </c>
      <c r="I40" s="129"/>
      <c r="J40">
        <f t="shared" si="2"/>
        <v>-6.0178034176890265E-2</v>
      </c>
      <c r="K40">
        <f t="shared" si="3"/>
        <v>9.6507680528863295E-3</v>
      </c>
    </row>
    <row r="41" spans="1:11" ht="36" x14ac:dyDescent="0.25">
      <c r="A41" s="136" t="s">
        <v>92</v>
      </c>
      <c r="B41" s="149">
        <v>1.796751473336208E-3</v>
      </c>
      <c r="C41" s="150">
        <v>4.235152969325786E-2</v>
      </c>
      <c r="D41" s="151">
        <v>13914</v>
      </c>
      <c r="E41" s="152">
        <v>0</v>
      </c>
      <c r="G41" s="136" t="s">
        <v>92</v>
      </c>
      <c r="H41" s="137">
        <v>-1.9453553814226295E-3</v>
      </c>
      <c r="I41" s="129"/>
      <c r="J41">
        <f t="shared" si="2"/>
        <v>-4.5851001730972417E-2</v>
      </c>
      <c r="K41">
        <f t="shared" si="3"/>
        <v>8.2531142866607406E-5</v>
      </c>
    </row>
    <row r="42" spans="1:11" ht="24" x14ac:dyDescent="0.25">
      <c r="A42" s="136" t="s">
        <v>93</v>
      </c>
      <c r="B42" s="149">
        <v>3.8091131234727609E-3</v>
      </c>
      <c r="C42" s="150">
        <v>6.1602569091595068E-2</v>
      </c>
      <c r="D42" s="151">
        <v>13914</v>
      </c>
      <c r="E42" s="152">
        <v>0</v>
      </c>
      <c r="G42" s="136" t="s">
        <v>93</v>
      </c>
      <c r="H42" s="137">
        <v>-6.4798030070718528E-3</v>
      </c>
      <c r="I42" s="129"/>
      <c r="J42">
        <f t="shared" si="2"/>
        <v>-0.10478655029471524</v>
      </c>
      <c r="K42">
        <f t="shared" si="3"/>
        <v>4.0067002132745889E-4</v>
      </c>
    </row>
    <row r="43" spans="1:11" ht="36" x14ac:dyDescent="0.25">
      <c r="A43" s="136" t="s">
        <v>94</v>
      </c>
      <c r="B43" s="149">
        <v>2.7310622394710366E-3</v>
      </c>
      <c r="C43" s="150">
        <v>5.2190030639303046E-2</v>
      </c>
      <c r="D43" s="151">
        <v>13914</v>
      </c>
      <c r="E43" s="152">
        <v>0</v>
      </c>
      <c r="G43" s="136" t="s">
        <v>94</v>
      </c>
      <c r="H43" s="137">
        <v>-4.1057266118569961E-3</v>
      </c>
      <c r="I43" s="129"/>
      <c r="J43">
        <f t="shared" si="2"/>
        <v>-7.8453941620380718E-2</v>
      </c>
      <c r="K43">
        <f t="shared" si="3"/>
        <v>2.1484936448360245E-4</v>
      </c>
    </row>
    <row r="44" spans="1:11" ht="24" x14ac:dyDescent="0.25">
      <c r="A44" s="136" t="s">
        <v>95</v>
      </c>
      <c r="B44" s="149">
        <v>4.2403334770734517E-3</v>
      </c>
      <c r="C44" s="150">
        <v>6.4981970819989493E-2</v>
      </c>
      <c r="D44" s="151">
        <v>13914</v>
      </c>
      <c r="E44" s="152">
        <v>0</v>
      </c>
      <c r="G44" s="136" t="s">
        <v>95</v>
      </c>
      <c r="H44" s="137">
        <v>-5.0278996335245121E-3</v>
      </c>
      <c r="I44" s="129"/>
      <c r="J44">
        <f t="shared" si="2"/>
        <v>-7.704567281066535E-2</v>
      </c>
      <c r="K44">
        <f t="shared" si="3"/>
        <v>3.2809055906382216E-4</v>
      </c>
    </row>
    <row r="45" spans="1:11" x14ac:dyDescent="0.25">
      <c r="A45" s="136" t="s">
        <v>96</v>
      </c>
      <c r="B45" s="149">
        <v>0.54182837429926689</v>
      </c>
      <c r="C45" s="150">
        <v>0.4982652206965788</v>
      </c>
      <c r="D45" s="151">
        <v>13914</v>
      </c>
      <c r="E45" s="152">
        <v>0</v>
      </c>
      <c r="G45" s="136" t="s">
        <v>96</v>
      </c>
      <c r="H45" s="137">
        <v>9.8645148036195257E-2</v>
      </c>
      <c r="I45" s="129"/>
      <c r="J45">
        <f t="shared" si="2"/>
        <v>9.070753078059135E-2</v>
      </c>
      <c r="K45">
        <f t="shared" si="3"/>
        <v>-0.10726965875370637</v>
      </c>
    </row>
    <row r="46" spans="1:11" x14ac:dyDescent="0.25">
      <c r="A46" s="136" t="s">
        <v>97</v>
      </c>
      <c r="B46" s="149">
        <v>0.69584591059364687</v>
      </c>
      <c r="C46" s="150">
        <v>0.46006476858269629</v>
      </c>
      <c r="D46" s="151">
        <v>13914</v>
      </c>
      <c r="E46" s="152">
        <v>0</v>
      </c>
      <c r="G46" s="136" t="s">
        <v>97</v>
      </c>
      <c r="H46" s="137">
        <v>4.5378352952177264E-2</v>
      </c>
      <c r="I46" s="129"/>
      <c r="J46">
        <f t="shared" si="2"/>
        <v>3.0000149029991791E-2</v>
      </c>
      <c r="K46">
        <f t="shared" si="3"/>
        <v>-6.8634556452830994E-2</v>
      </c>
    </row>
    <row r="47" spans="1:11" x14ac:dyDescent="0.25">
      <c r="A47" s="136" t="s">
        <v>98</v>
      </c>
      <c r="B47" s="149">
        <v>0.45594365387379615</v>
      </c>
      <c r="C47" s="150">
        <v>0.49807315493319149</v>
      </c>
      <c r="D47" s="151">
        <v>13914</v>
      </c>
      <c r="E47" s="152">
        <v>0</v>
      </c>
      <c r="G47" s="136" t="s">
        <v>98</v>
      </c>
      <c r="H47" s="137">
        <v>9.7901996219743437E-2</v>
      </c>
      <c r="I47" s="129"/>
      <c r="J47">
        <f t="shared" si="2"/>
        <v>0.10694052031155858</v>
      </c>
      <c r="K47">
        <f t="shared" si="3"/>
        <v>-8.9620959162024796E-2</v>
      </c>
    </row>
    <row r="48" spans="1:11" x14ac:dyDescent="0.25">
      <c r="A48" s="136" t="s">
        <v>99</v>
      </c>
      <c r="B48" s="149">
        <v>0.91052177662785683</v>
      </c>
      <c r="C48" s="150">
        <v>0.28544303586413017</v>
      </c>
      <c r="D48" s="151">
        <v>13914</v>
      </c>
      <c r="E48" s="152">
        <v>0</v>
      </c>
      <c r="G48" s="136" t="s">
        <v>99</v>
      </c>
      <c r="H48" s="137">
        <v>4.6473791819946778E-2</v>
      </c>
      <c r="I48" s="129"/>
      <c r="J48">
        <f t="shared" si="2"/>
        <v>1.4568203819815934E-2</v>
      </c>
      <c r="K48">
        <f t="shared" si="3"/>
        <v>-0.14824463790622333</v>
      </c>
    </row>
    <row r="49" spans="1:11" x14ac:dyDescent="0.25">
      <c r="A49" s="136" t="s">
        <v>100</v>
      </c>
      <c r="B49" s="149">
        <v>7.6182262469455227E-3</v>
      </c>
      <c r="C49" s="150">
        <v>8.6952471305129841E-2</v>
      </c>
      <c r="D49" s="151">
        <v>13914</v>
      </c>
      <c r="E49" s="152">
        <v>0</v>
      </c>
      <c r="G49" s="136" t="s">
        <v>100</v>
      </c>
      <c r="H49" s="137">
        <v>1.6945659131738348E-2</v>
      </c>
      <c r="I49" s="129"/>
      <c r="J49">
        <f t="shared" si="2"/>
        <v>0.19339948611186902</v>
      </c>
      <c r="K49">
        <f t="shared" si="3"/>
        <v>-1.4846716054358426E-3</v>
      </c>
    </row>
    <row r="50" spans="1:11" x14ac:dyDescent="0.25">
      <c r="A50" s="136" t="s">
        <v>101</v>
      </c>
      <c r="B50" s="149">
        <v>0.1006899525657611</v>
      </c>
      <c r="C50" s="150">
        <v>0.30092855369083854</v>
      </c>
      <c r="D50" s="151">
        <v>13914</v>
      </c>
      <c r="E50" s="152">
        <v>0</v>
      </c>
      <c r="G50" s="136" t="s">
        <v>101</v>
      </c>
      <c r="H50" s="137">
        <v>7.5288721279484119E-2</v>
      </c>
      <c r="I50" s="129"/>
      <c r="J50">
        <f t="shared" si="2"/>
        <v>0.224996606917788</v>
      </c>
      <c r="K50">
        <f t="shared" si="3"/>
        <v>-2.5191420625894748E-2</v>
      </c>
    </row>
    <row r="51" spans="1:11" x14ac:dyDescent="0.25">
      <c r="A51" s="136" t="s">
        <v>102</v>
      </c>
      <c r="B51" s="149">
        <v>5.8214747736093142E-2</v>
      </c>
      <c r="C51" s="150">
        <v>0.23415749293616478</v>
      </c>
      <c r="D51" s="151">
        <v>13914</v>
      </c>
      <c r="E51" s="152">
        <v>0</v>
      </c>
      <c r="G51" s="136" t="s">
        <v>102</v>
      </c>
      <c r="H51" s="137">
        <v>-3.0730794379264688E-3</v>
      </c>
      <c r="I51" s="129"/>
      <c r="J51">
        <f t="shared" si="2"/>
        <v>-1.2359975576197366E-2</v>
      </c>
      <c r="K51">
        <f t="shared" si="3"/>
        <v>7.6400947929791425E-4</v>
      </c>
    </row>
    <row r="52" spans="1:11" x14ac:dyDescent="0.25">
      <c r="A52" s="136" t="s">
        <v>103</v>
      </c>
      <c r="B52" s="149">
        <v>0.85281011930429784</v>
      </c>
      <c r="C52" s="150">
        <v>0.35430783487734391</v>
      </c>
      <c r="D52" s="151">
        <v>13914</v>
      </c>
      <c r="E52" s="152">
        <v>0</v>
      </c>
      <c r="G52" s="136" t="s">
        <v>103</v>
      </c>
      <c r="H52" s="137">
        <v>4.2869665708507483E-2</v>
      </c>
      <c r="I52" s="129"/>
      <c r="J52">
        <f t="shared" si="2"/>
        <v>1.780931822544729E-2</v>
      </c>
      <c r="K52">
        <f t="shared" si="3"/>
        <v>-0.10318621585115116</v>
      </c>
    </row>
    <row r="53" spans="1:11" x14ac:dyDescent="0.25">
      <c r="A53" s="136" t="s">
        <v>104</v>
      </c>
      <c r="B53" s="149">
        <v>0.81083800488716395</v>
      </c>
      <c r="C53" s="150">
        <v>0.39165132314426276</v>
      </c>
      <c r="D53" s="151">
        <v>13914</v>
      </c>
      <c r="E53" s="152">
        <v>0</v>
      </c>
      <c r="G53" s="136" t="s">
        <v>104</v>
      </c>
      <c r="H53" s="137">
        <v>2.0609928753625089E-2</v>
      </c>
      <c r="I53" s="129"/>
      <c r="J53">
        <f t="shared" si="2"/>
        <v>9.9543012158625939E-3</v>
      </c>
      <c r="K53">
        <f t="shared" si="3"/>
        <v>-4.2668854983800047E-2</v>
      </c>
    </row>
    <row r="54" spans="1:11" x14ac:dyDescent="0.25">
      <c r="A54" s="136" t="s">
        <v>105</v>
      </c>
      <c r="B54" s="149">
        <v>0.59529969814575245</v>
      </c>
      <c r="C54" s="150">
        <v>0.49085159016382457</v>
      </c>
      <c r="D54" s="151">
        <v>13914</v>
      </c>
      <c r="E54" s="152">
        <v>0</v>
      </c>
      <c r="G54" s="136" t="s">
        <v>105</v>
      </c>
      <c r="H54" s="137">
        <v>6.7854386828982441E-2</v>
      </c>
      <c r="I54" s="129"/>
      <c r="J54">
        <f t="shared" si="2"/>
        <v>5.5944997188781452E-2</v>
      </c>
      <c r="K54">
        <f t="shared" si="3"/>
        <v>-8.2293093893567176E-2</v>
      </c>
    </row>
    <row r="55" spans="1:11" x14ac:dyDescent="0.25">
      <c r="A55" s="136" t="s">
        <v>106</v>
      </c>
      <c r="B55" s="149">
        <v>0.93064539312922234</v>
      </c>
      <c r="C55" s="150">
        <v>0.25406531548063543</v>
      </c>
      <c r="D55" s="151">
        <v>13914</v>
      </c>
      <c r="E55" s="152">
        <v>0</v>
      </c>
      <c r="G55" s="136" t="s">
        <v>106</v>
      </c>
      <c r="H55" s="137">
        <v>3.4971685421105451E-2</v>
      </c>
      <c r="I55" s="129"/>
      <c r="J55">
        <f t="shared" si="2"/>
        <v>9.5465510095341603E-3</v>
      </c>
      <c r="K55">
        <f t="shared" si="3"/>
        <v>-0.12810185390928269</v>
      </c>
    </row>
    <row r="56" spans="1:11" x14ac:dyDescent="0.25">
      <c r="A56" s="136" t="s">
        <v>107</v>
      </c>
      <c r="B56" s="149">
        <v>0.47153945666235447</v>
      </c>
      <c r="C56" s="150">
        <v>0.49920727965441952</v>
      </c>
      <c r="D56" s="151">
        <v>13914</v>
      </c>
      <c r="E56" s="152">
        <v>0</v>
      </c>
      <c r="G56" s="136" t="s">
        <v>107</v>
      </c>
      <c r="H56" s="137">
        <v>5.8584603708848375E-2</v>
      </c>
      <c r="I56" s="129"/>
      <c r="J56">
        <f t="shared" si="2"/>
        <v>6.2017628285850994E-2</v>
      </c>
      <c r="K56">
        <f t="shared" si="3"/>
        <v>-5.5337638947840113E-2</v>
      </c>
    </row>
    <row r="57" spans="1:11" x14ac:dyDescent="0.25">
      <c r="A57" s="136" t="s">
        <v>108</v>
      </c>
      <c r="B57" s="149">
        <v>0.23206842029610464</v>
      </c>
      <c r="C57" s="150">
        <v>0.42216759429515743</v>
      </c>
      <c r="D57" s="151">
        <v>13914</v>
      </c>
      <c r="E57" s="152">
        <v>0</v>
      </c>
      <c r="G57" s="136" t="s">
        <v>108</v>
      </c>
      <c r="H57" s="137">
        <v>6.9075318654685011E-2</v>
      </c>
      <c r="I57" s="129"/>
      <c r="J57">
        <f t="shared" si="2"/>
        <v>0.12564943233410722</v>
      </c>
      <c r="K57">
        <f t="shared" si="3"/>
        <v>-3.7971176135407785E-2</v>
      </c>
    </row>
    <row r="58" spans="1:11" x14ac:dyDescent="0.25">
      <c r="A58" s="136" t="s">
        <v>109</v>
      </c>
      <c r="B58" s="149">
        <v>5.0524651430214174E-2</v>
      </c>
      <c r="C58" s="150">
        <v>0.21903278069719948</v>
      </c>
      <c r="D58" s="151">
        <v>13914</v>
      </c>
      <c r="E58" s="152">
        <v>0</v>
      </c>
      <c r="G58" s="136" t="s">
        <v>109</v>
      </c>
      <c r="H58" s="137">
        <v>6.292886898069093E-2</v>
      </c>
      <c r="I58" s="129"/>
      <c r="J58">
        <f t="shared" ref="J58:J82" si="4">((1-B58)/C58)*H58</f>
        <v>0.27278752349468688</v>
      </c>
      <c r="K58">
        <f t="shared" si="1"/>
        <v>-1.451590561023124E-2</v>
      </c>
    </row>
    <row r="59" spans="1:11" x14ac:dyDescent="0.25">
      <c r="A59" s="136" t="s">
        <v>110</v>
      </c>
      <c r="B59" s="149">
        <v>0.31730631019117445</v>
      </c>
      <c r="C59" s="150">
        <v>0.46544450317083591</v>
      </c>
      <c r="D59" s="151">
        <v>13914</v>
      </c>
      <c r="E59" s="152">
        <v>0</v>
      </c>
      <c r="G59" s="136" t="s">
        <v>110</v>
      </c>
      <c r="H59" s="137">
        <v>9.4101923471227672E-2</v>
      </c>
      <c r="I59" s="129"/>
      <c r="J59">
        <f t="shared" si="4"/>
        <v>0.13802459566076472</v>
      </c>
      <c r="K59">
        <f t="shared" si="1"/>
        <v>-6.4151867548402616E-2</v>
      </c>
    </row>
    <row r="60" spans="1:11" x14ac:dyDescent="0.25">
      <c r="A60" s="136" t="s">
        <v>111</v>
      </c>
      <c r="B60" s="149">
        <v>0.16170763260025878</v>
      </c>
      <c r="C60" s="150">
        <v>0.36819562387470123</v>
      </c>
      <c r="D60" s="151">
        <v>13914</v>
      </c>
      <c r="E60" s="152">
        <v>0</v>
      </c>
      <c r="G60" s="136" t="s">
        <v>111</v>
      </c>
      <c r="H60" s="137">
        <v>6.7083533617163557E-2</v>
      </c>
      <c r="I60" s="129"/>
      <c r="J60">
        <f t="shared" si="4"/>
        <v>0.15273297824041879</v>
      </c>
      <c r="K60">
        <f t="shared" si="1"/>
        <v>-2.946238006180919E-2</v>
      </c>
    </row>
    <row r="61" spans="1:11" ht="24" x14ac:dyDescent="0.25">
      <c r="A61" s="136" t="s">
        <v>112</v>
      </c>
      <c r="B61" s="149">
        <v>5.893344832542763E-3</v>
      </c>
      <c r="C61" s="150">
        <v>7.654432969446949E-2</v>
      </c>
      <c r="D61" s="151">
        <v>13914</v>
      </c>
      <c r="E61" s="152">
        <v>0</v>
      </c>
      <c r="G61" s="136" t="s">
        <v>112</v>
      </c>
      <c r="H61" s="137">
        <v>1.0181237085299701E-2</v>
      </c>
      <c r="I61" s="129"/>
      <c r="J61">
        <f t="shared" si="4"/>
        <v>0.13222711054801281</v>
      </c>
      <c r="K61">
        <f t="shared" si="1"/>
        <v>-7.8387963164669255E-4</v>
      </c>
    </row>
    <row r="62" spans="1:11" ht="24" x14ac:dyDescent="0.25">
      <c r="A62" s="136" t="s">
        <v>113</v>
      </c>
      <c r="B62" s="149">
        <v>0.15063964352450768</v>
      </c>
      <c r="C62" s="150">
        <v>0.35771013064660945</v>
      </c>
      <c r="D62" s="151">
        <v>13914</v>
      </c>
      <c r="E62" s="152">
        <v>0</v>
      </c>
      <c r="G62" s="136" t="s">
        <v>113</v>
      </c>
      <c r="H62" s="137">
        <v>7.4960426808522301E-2</v>
      </c>
      <c r="I62" s="129"/>
      <c r="J62">
        <f t="shared" si="4"/>
        <v>0.17798885013558963</v>
      </c>
      <c r="K62">
        <f t="shared" si="1"/>
        <v>-3.156749279778269E-2</v>
      </c>
    </row>
    <row r="63" spans="1:11" ht="24" x14ac:dyDescent="0.25">
      <c r="A63" s="136" t="s">
        <v>114</v>
      </c>
      <c r="B63" s="149">
        <v>4.5278137128072441E-3</v>
      </c>
      <c r="C63" s="150">
        <v>6.7138934902901168E-2</v>
      </c>
      <c r="D63" s="151">
        <v>13914</v>
      </c>
      <c r="E63" s="152">
        <v>0</v>
      </c>
      <c r="G63" s="136" t="s">
        <v>114</v>
      </c>
      <c r="H63" s="137">
        <v>1.1362992546101756E-2</v>
      </c>
      <c r="I63" s="129"/>
      <c r="J63">
        <f t="shared" si="4"/>
        <v>0.16847963181114156</v>
      </c>
      <c r="K63">
        <f t="shared" si="1"/>
        <v>-7.6631411480051386E-4</v>
      </c>
    </row>
    <row r="64" spans="1:11" ht="24" x14ac:dyDescent="0.25">
      <c r="A64" s="136" t="s">
        <v>115</v>
      </c>
      <c r="B64" s="149">
        <v>0.14963346269943942</v>
      </c>
      <c r="C64" s="150">
        <v>0.3567245929005024</v>
      </c>
      <c r="D64" s="151">
        <v>13914</v>
      </c>
      <c r="E64" s="152">
        <v>0</v>
      </c>
      <c r="G64" s="136" t="s">
        <v>115</v>
      </c>
      <c r="H64" s="137">
        <v>7.0680418327326664E-3</v>
      </c>
      <c r="I64" s="129"/>
      <c r="J64">
        <f t="shared" si="4"/>
        <v>1.6848925973749204E-2</v>
      </c>
      <c r="K64">
        <f t="shared" si="1"/>
        <v>-2.9647957976120559E-3</v>
      </c>
    </row>
    <row r="65" spans="1:11" ht="24" x14ac:dyDescent="0.25">
      <c r="A65" s="136" t="s">
        <v>116</v>
      </c>
      <c r="B65" s="149">
        <v>6.4683053040103498E-4</v>
      </c>
      <c r="C65" s="150">
        <v>2.5425550174652648E-2</v>
      </c>
      <c r="D65" s="151">
        <v>13914</v>
      </c>
      <c r="E65" s="152">
        <v>0</v>
      </c>
      <c r="G65" s="136" t="s">
        <v>116</v>
      </c>
      <c r="H65" s="137">
        <v>8.5571901706844975E-4</v>
      </c>
      <c r="I65" s="129"/>
      <c r="J65">
        <f t="shared" si="4"/>
        <v>3.3634100580261991E-2</v>
      </c>
      <c r="K65">
        <f t="shared" si="1"/>
        <v>-2.1769644388519094E-5</v>
      </c>
    </row>
    <row r="66" spans="1:11" ht="24" x14ac:dyDescent="0.25">
      <c r="A66" s="136" t="s">
        <v>117</v>
      </c>
      <c r="B66" s="149">
        <v>0.33714244645680608</v>
      </c>
      <c r="C66" s="150">
        <v>0.47275097011374456</v>
      </c>
      <c r="D66" s="151">
        <v>13914</v>
      </c>
      <c r="E66" s="152">
        <v>0</v>
      </c>
      <c r="G66" s="136" t="s">
        <v>117</v>
      </c>
      <c r="H66" s="137">
        <v>1.4381156968359525E-2</v>
      </c>
      <c r="I66" s="129"/>
      <c r="J66">
        <f t="shared" si="4"/>
        <v>2.016422837350049E-2</v>
      </c>
      <c r="K66">
        <f t="shared" si="1"/>
        <v>-1.0255924894295868E-2</v>
      </c>
    </row>
    <row r="67" spans="1:11" ht="24" x14ac:dyDescent="0.25">
      <c r="A67" s="136" t="s">
        <v>118</v>
      </c>
      <c r="B67" s="149">
        <v>0.31522207848210437</v>
      </c>
      <c r="C67" s="150">
        <v>0.4646209578769448</v>
      </c>
      <c r="D67" s="151">
        <v>13914</v>
      </c>
      <c r="E67" s="152">
        <v>0</v>
      </c>
      <c r="G67" s="136" t="s">
        <v>118</v>
      </c>
      <c r="H67" s="137">
        <v>-7.7512178077419225E-2</v>
      </c>
      <c r="I67" s="129"/>
      <c r="J67">
        <f t="shared" si="4"/>
        <v>-0.11424071018819183</v>
      </c>
      <c r="K67">
        <f t="shared" si="1"/>
        <v>5.2588135483355308E-2</v>
      </c>
    </row>
    <row r="68" spans="1:11" ht="24" x14ac:dyDescent="0.25">
      <c r="A68" s="136" t="s">
        <v>119</v>
      </c>
      <c r="B68" s="149">
        <v>9.1274974845479383E-3</v>
      </c>
      <c r="C68" s="150">
        <v>9.5104344417785411E-2</v>
      </c>
      <c r="D68" s="151">
        <v>13914</v>
      </c>
      <c r="E68" s="152">
        <v>0</v>
      </c>
      <c r="G68" s="136" t="s">
        <v>119</v>
      </c>
      <c r="H68" s="137">
        <v>-7.2493756167776001E-3</v>
      </c>
      <c r="I68" s="129"/>
      <c r="J68">
        <f t="shared" si="4"/>
        <v>-7.5529745807569992E-2</v>
      </c>
      <c r="K68">
        <f t="shared" si="1"/>
        <v>6.9574800301453463E-4</v>
      </c>
    </row>
    <row r="69" spans="1:11" ht="24" x14ac:dyDescent="0.25">
      <c r="A69" s="136" t="s">
        <v>120</v>
      </c>
      <c r="B69" s="149">
        <v>2.1561017680034501E-4</v>
      </c>
      <c r="C69" s="150">
        <v>1.4682614983053245E-2</v>
      </c>
      <c r="D69" s="151">
        <v>13914</v>
      </c>
      <c r="E69" s="152">
        <v>0</v>
      </c>
      <c r="G69" s="136" t="s">
        <v>120</v>
      </c>
      <c r="H69" s="137">
        <v>-1.2715202672310929E-3</v>
      </c>
      <c r="I69" s="129"/>
      <c r="J69">
        <f t="shared" si="4"/>
        <v>-8.6581723758931847E-2</v>
      </c>
      <c r="K69">
        <f t="shared" si="1"/>
        <v>1.8671926624742694E-5</v>
      </c>
    </row>
    <row r="70" spans="1:11" ht="24" x14ac:dyDescent="0.25">
      <c r="A70" s="136" t="s">
        <v>121</v>
      </c>
      <c r="B70" s="149">
        <v>2.8748023573379328E-4</v>
      </c>
      <c r="C70" s="150">
        <v>1.6953414040076872E-2</v>
      </c>
      <c r="D70" s="151">
        <v>13914</v>
      </c>
      <c r="E70" s="152">
        <v>0</v>
      </c>
      <c r="G70" s="136" t="s">
        <v>121</v>
      </c>
      <c r="H70" s="137">
        <v>-2.4315495249754996E-3</v>
      </c>
      <c r="I70" s="129"/>
      <c r="J70">
        <f t="shared" si="4"/>
        <v>-0.14338412881313897</v>
      </c>
      <c r="K70">
        <f t="shared" si="1"/>
        <v>4.1231956524267133E-5</v>
      </c>
    </row>
    <row r="71" spans="1:11" ht="24" x14ac:dyDescent="0.25">
      <c r="A71" s="136" t="s">
        <v>122</v>
      </c>
      <c r="B71" s="149">
        <v>2.6160701451775195E-2</v>
      </c>
      <c r="C71" s="150">
        <v>0.15961876539895695</v>
      </c>
      <c r="D71" s="151">
        <v>13914</v>
      </c>
      <c r="E71" s="152">
        <v>0</v>
      </c>
      <c r="G71" s="136" t="s">
        <v>122</v>
      </c>
      <c r="H71" s="137">
        <v>-5.9064009196163657E-3</v>
      </c>
      <c r="I71" s="129"/>
      <c r="J71">
        <f t="shared" si="4"/>
        <v>-3.6035144828537674E-2</v>
      </c>
      <c r="K71">
        <f t="shared" ref="K71:K122" si="5">((0-B71)/C71)*H71</f>
        <v>9.6802898284780185E-4</v>
      </c>
    </row>
    <row r="72" spans="1:11" ht="24" x14ac:dyDescent="0.25">
      <c r="A72" s="136" t="s">
        <v>123</v>
      </c>
      <c r="B72" s="149">
        <v>3.5935029466724165E-4</v>
      </c>
      <c r="C72" s="150">
        <v>1.8953811783772118E-2</v>
      </c>
      <c r="D72" s="151">
        <v>13914</v>
      </c>
      <c r="E72" s="152">
        <v>0</v>
      </c>
      <c r="G72" s="136" t="s">
        <v>123</v>
      </c>
      <c r="H72" s="137">
        <v>1.124657359156415E-4</v>
      </c>
      <c r="I72" s="129"/>
      <c r="J72">
        <f t="shared" si="4"/>
        <v>5.9315415074743224E-3</v>
      </c>
      <c r="K72">
        <f t="shared" si="5"/>
        <v>-2.1322674194673673E-6</v>
      </c>
    </row>
    <row r="73" spans="1:11" ht="24" x14ac:dyDescent="0.25">
      <c r="A73" s="136" t="s">
        <v>124</v>
      </c>
      <c r="B73" s="149">
        <v>0.18096880839442289</v>
      </c>
      <c r="C73" s="150">
        <v>0.38500617146189442</v>
      </c>
      <c r="D73" s="151">
        <v>13914</v>
      </c>
      <c r="E73" s="152">
        <v>0</v>
      </c>
      <c r="G73" s="136" t="s">
        <v>124</v>
      </c>
      <c r="H73" s="137">
        <v>-7.16314458509172E-2</v>
      </c>
      <c r="I73" s="129"/>
      <c r="J73">
        <f t="shared" si="4"/>
        <v>-0.1523829818855611</v>
      </c>
      <c r="K73">
        <f t="shared" si="5"/>
        <v>3.3669739240772455E-2</v>
      </c>
    </row>
    <row r="74" spans="1:11" ht="24" x14ac:dyDescent="0.25">
      <c r="A74" s="136" t="s">
        <v>125</v>
      </c>
      <c r="B74" s="149">
        <v>8.5237889895069724E-2</v>
      </c>
      <c r="C74" s="150">
        <v>0.27924540516272556</v>
      </c>
      <c r="D74" s="151">
        <v>13914</v>
      </c>
      <c r="E74" s="152">
        <v>0</v>
      </c>
      <c r="G74" s="136" t="s">
        <v>125</v>
      </c>
      <c r="H74" s="137">
        <v>-4.5234930969298724E-2</v>
      </c>
      <c r="I74" s="129"/>
      <c r="J74">
        <f t="shared" si="4"/>
        <v>-0.14818220869136065</v>
      </c>
      <c r="K74">
        <f t="shared" si="5"/>
        <v>1.3807675951284865E-2</v>
      </c>
    </row>
    <row r="75" spans="1:11" ht="24" x14ac:dyDescent="0.25">
      <c r="A75" s="136" t="s">
        <v>126</v>
      </c>
      <c r="B75" s="149">
        <v>9.3431076613482826E-4</v>
      </c>
      <c r="C75" s="150">
        <v>3.0553312759516022E-2</v>
      </c>
      <c r="D75" s="151">
        <v>13914</v>
      </c>
      <c r="E75" s="152">
        <v>0</v>
      </c>
      <c r="G75" s="136" t="s">
        <v>126</v>
      </c>
      <c r="H75" s="137">
        <v>-4.4567436834654875E-4</v>
      </c>
      <c r="I75" s="129"/>
      <c r="J75">
        <f t="shared" si="4"/>
        <v>-1.457314869554804E-2</v>
      </c>
      <c r="K75">
        <f t="shared" si="5"/>
        <v>1.3628583054609348E-5</v>
      </c>
    </row>
    <row r="76" spans="1:11" ht="24" x14ac:dyDescent="0.25">
      <c r="A76" s="136" t="s">
        <v>127</v>
      </c>
      <c r="B76" s="149">
        <v>7.1870058933448319E-5</v>
      </c>
      <c r="C76" s="150">
        <v>8.4776210656910822E-3</v>
      </c>
      <c r="D76" s="151">
        <v>13914</v>
      </c>
      <c r="E76" s="152">
        <v>0</v>
      </c>
      <c r="G76" s="136" t="s">
        <v>127</v>
      </c>
      <c r="H76" s="137">
        <v>1.8825970169155447E-3</v>
      </c>
      <c r="I76" s="129"/>
      <c r="J76">
        <f t="shared" si="4"/>
        <v>0.22205070266413654</v>
      </c>
      <c r="K76">
        <f t="shared" si="5"/>
        <v>-1.5959944128810218E-5</v>
      </c>
    </row>
    <row r="77" spans="1:11" ht="24" x14ac:dyDescent="0.25">
      <c r="A77" s="136" t="s">
        <v>128</v>
      </c>
      <c r="B77" s="149">
        <v>2.6591921805375882E-3</v>
      </c>
      <c r="C77" s="150">
        <v>5.1500597076812711E-2</v>
      </c>
      <c r="D77" s="151">
        <v>13914</v>
      </c>
      <c r="E77" s="152">
        <v>0</v>
      </c>
      <c r="G77" s="136" t="s">
        <v>128</v>
      </c>
      <c r="H77" s="137">
        <v>1.3510196324661787E-2</v>
      </c>
      <c r="I77" s="129"/>
      <c r="J77">
        <f t="shared" si="4"/>
        <v>0.26163327963248578</v>
      </c>
      <c r="K77">
        <f t="shared" si="5"/>
        <v>-6.9758819243366532E-4</v>
      </c>
    </row>
    <row r="78" spans="1:11" ht="24" x14ac:dyDescent="0.25">
      <c r="A78" s="136" t="s">
        <v>129</v>
      </c>
      <c r="B78" s="149">
        <v>1.0421158545350008E-2</v>
      </c>
      <c r="C78" s="150">
        <v>0.10155441505589817</v>
      </c>
      <c r="D78" s="151">
        <v>13914</v>
      </c>
      <c r="E78" s="152">
        <v>0</v>
      </c>
      <c r="G78" s="136" t="s">
        <v>129</v>
      </c>
      <c r="H78" s="137">
        <v>8.1023270757961761E-3</v>
      </c>
      <c r="I78" s="129"/>
      <c r="J78">
        <f t="shared" si="4"/>
        <v>7.8951677643357671E-2</v>
      </c>
      <c r="K78">
        <f t="shared" si="5"/>
        <v>-8.314324394136731E-4</v>
      </c>
    </row>
    <row r="79" spans="1:11" ht="24" x14ac:dyDescent="0.25">
      <c r="A79" s="136" t="s">
        <v>130</v>
      </c>
      <c r="B79" s="149">
        <v>4.9734080781946244E-2</v>
      </c>
      <c r="C79" s="150">
        <v>0.21740284923869668</v>
      </c>
      <c r="D79" s="151">
        <v>13914</v>
      </c>
      <c r="E79" s="152">
        <v>0</v>
      </c>
      <c r="G79" s="136" t="s">
        <v>130</v>
      </c>
      <c r="H79" s="137">
        <v>5.1143881113201582E-2</v>
      </c>
      <c r="I79" s="129"/>
      <c r="J79">
        <f t="shared" si="4"/>
        <v>0.22354944918433359</v>
      </c>
      <c r="K79">
        <f t="shared" si="5"/>
        <v>-1.1699910666734144E-2</v>
      </c>
    </row>
    <row r="80" spans="1:11" ht="24" x14ac:dyDescent="0.25">
      <c r="A80" s="136" t="s">
        <v>131</v>
      </c>
      <c r="B80" s="149">
        <v>0.63741555268075323</v>
      </c>
      <c r="C80" s="150">
        <v>0.48076353591477261</v>
      </c>
      <c r="D80" s="151">
        <v>13914</v>
      </c>
      <c r="E80" s="152">
        <v>0</v>
      </c>
      <c r="G80" s="136" t="s">
        <v>131</v>
      </c>
      <c r="H80" s="137">
        <v>5.1045465644671995E-2</v>
      </c>
      <c r="I80" s="129"/>
      <c r="J80">
        <f t="shared" si="4"/>
        <v>3.8497703270507715E-2</v>
      </c>
      <c r="K80">
        <f t="shared" si="5"/>
        <v>-6.7678122954634878E-2</v>
      </c>
    </row>
    <row r="81" spans="1:11" ht="24" x14ac:dyDescent="0.25">
      <c r="A81" s="136" t="s">
        <v>132</v>
      </c>
      <c r="B81" s="149">
        <v>3.1550955871783817E-2</v>
      </c>
      <c r="C81" s="150">
        <v>0.17480757774846764</v>
      </c>
      <c r="D81" s="151">
        <v>13914</v>
      </c>
      <c r="E81" s="152">
        <v>0</v>
      </c>
      <c r="G81" s="136" t="s">
        <v>132</v>
      </c>
      <c r="H81" s="137">
        <v>1.6751701292592378E-2</v>
      </c>
      <c r="I81" s="129"/>
      <c r="J81">
        <f t="shared" si="4"/>
        <v>9.2805868677364622E-2</v>
      </c>
      <c r="K81">
        <f t="shared" si="5"/>
        <v>-3.0235084489323239E-3</v>
      </c>
    </row>
    <row r="82" spans="1:11" ht="24" x14ac:dyDescent="0.25">
      <c r="A82" s="136" t="s">
        <v>133</v>
      </c>
      <c r="B82" s="149">
        <v>7.187005893344833E-4</v>
      </c>
      <c r="C82" s="150">
        <v>2.6799919373720692E-2</v>
      </c>
      <c r="D82" s="151">
        <v>13914</v>
      </c>
      <c r="E82" s="152">
        <v>0</v>
      </c>
      <c r="G82" s="136" t="s">
        <v>133</v>
      </c>
      <c r="H82" s="137">
        <v>2.6218923041923998E-3</v>
      </c>
      <c r="I82" s="129"/>
      <c r="J82">
        <f t="shared" si="4"/>
        <v>9.7761784731983839E-2</v>
      </c>
      <c r="K82">
        <f t="shared" si="5"/>
        <v>-7.0311985566731753E-5</v>
      </c>
    </row>
    <row r="83" spans="1:11" ht="24" x14ac:dyDescent="0.25">
      <c r="A83" s="136" t="s">
        <v>134</v>
      </c>
      <c r="B83" s="149">
        <v>1.29366106080207E-3</v>
      </c>
      <c r="C83" s="150">
        <v>3.5945519383557431E-2</v>
      </c>
      <c r="D83" s="151">
        <v>13914</v>
      </c>
      <c r="E83" s="152">
        <v>0</v>
      </c>
      <c r="G83" s="136" t="s">
        <v>134</v>
      </c>
      <c r="H83" s="137">
        <v>-3.0507205145276712E-3</v>
      </c>
      <c r="I83" s="129"/>
      <c r="J83">
        <f t="shared" ref="J83:J122" si="6">((1-B83)/C83)*H83</f>
        <v>-8.4760881702110644E-2</v>
      </c>
      <c r="K83">
        <f t="shared" si="5"/>
        <v>1.0979388821516925E-4</v>
      </c>
    </row>
    <row r="84" spans="1:11" ht="24" x14ac:dyDescent="0.25">
      <c r="A84" s="136" t="s">
        <v>135</v>
      </c>
      <c r="B84" s="149">
        <v>5.0021561017680023E-2</v>
      </c>
      <c r="C84" s="150">
        <v>0.21799729337517618</v>
      </c>
      <c r="D84" s="151">
        <v>13914</v>
      </c>
      <c r="E84" s="152">
        <v>0</v>
      </c>
      <c r="G84" s="136" t="s">
        <v>135</v>
      </c>
      <c r="H84" s="137">
        <v>-4.3303363275093654E-2</v>
      </c>
      <c r="I84" s="129"/>
      <c r="J84">
        <f t="shared" si="6"/>
        <v>-0.1887053770707145</v>
      </c>
      <c r="K84">
        <f t="shared" si="5"/>
        <v>9.936370286065763E-3</v>
      </c>
    </row>
    <row r="85" spans="1:11" ht="24" x14ac:dyDescent="0.25">
      <c r="A85" s="136" t="s">
        <v>136</v>
      </c>
      <c r="B85" s="149">
        <v>2.8748023573379336E-3</v>
      </c>
      <c r="C85" s="150">
        <v>5.3541982609885554E-2</v>
      </c>
      <c r="D85" s="151">
        <v>13914</v>
      </c>
      <c r="E85" s="152">
        <v>0</v>
      </c>
      <c r="G85" s="136" t="s">
        <v>136</v>
      </c>
      <c r="H85" s="137">
        <v>-1.1963860851873504E-2</v>
      </c>
      <c r="I85" s="129"/>
      <c r="J85">
        <f t="shared" si="6"/>
        <v>-0.22280585318279036</v>
      </c>
      <c r="K85">
        <f t="shared" si="5"/>
        <v>6.4236947724604417E-4</v>
      </c>
    </row>
    <row r="86" spans="1:11" ht="24" x14ac:dyDescent="0.25">
      <c r="A86" s="136" t="s">
        <v>137</v>
      </c>
      <c r="B86" s="149">
        <v>0.87968952134540745</v>
      </c>
      <c r="C86" s="150">
        <v>0.32533594077082745</v>
      </c>
      <c r="D86" s="151">
        <v>13914</v>
      </c>
      <c r="E86" s="152">
        <v>0</v>
      </c>
      <c r="G86" s="136" t="s">
        <v>137</v>
      </c>
      <c r="H86" s="137">
        <v>2.5420783052811356E-3</v>
      </c>
      <c r="I86" s="129"/>
      <c r="J86">
        <f t="shared" si="6"/>
        <v>9.4007030689937559E-4</v>
      </c>
      <c r="K86">
        <f t="shared" si="5"/>
        <v>-6.8736323515223132E-3</v>
      </c>
    </row>
    <row r="87" spans="1:11" ht="24" x14ac:dyDescent="0.25">
      <c r="A87" s="136" t="s">
        <v>138</v>
      </c>
      <c r="B87" s="149">
        <v>2.2998418858703462E-3</v>
      </c>
      <c r="C87" s="150">
        <v>4.7903210066287394E-2</v>
      </c>
      <c r="D87" s="151">
        <v>13914</v>
      </c>
      <c r="E87" s="152">
        <v>0</v>
      </c>
      <c r="G87" s="136" t="s">
        <v>138</v>
      </c>
      <c r="H87" s="137">
        <v>1.4550154597853251E-3</v>
      </c>
      <c r="I87" s="129"/>
      <c r="J87">
        <f t="shared" si="6"/>
        <v>3.0304214525029419E-2</v>
      </c>
      <c r="K87">
        <f t="shared" si="5"/>
        <v>-6.9855558622744661E-5</v>
      </c>
    </row>
    <row r="88" spans="1:11" ht="24" x14ac:dyDescent="0.25">
      <c r="A88" s="136" t="s">
        <v>139</v>
      </c>
      <c r="B88" s="149">
        <v>9.918068132815868E-3</v>
      </c>
      <c r="C88" s="150">
        <v>9.9097960879505093E-2</v>
      </c>
      <c r="D88" s="151">
        <v>13914</v>
      </c>
      <c r="E88" s="152">
        <v>0</v>
      </c>
      <c r="G88" s="136" t="s">
        <v>139</v>
      </c>
      <c r="H88" s="137">
        <v>1.3635068827326511E-2</v>
      </c>
      <c r="I88" s="129"/>
      <c r="J88">
        <f t="shared" si="6"/>
        <v>0.13622717527070144</v>
      </c>
      <c r="K88">
        <f t="shared" si="5"/>
        <v>-1.3646450484434375E-3</v>
      </c>
    </row>
    <row r="89" spans="1:11" ht="24" x14ac:dyDescent="0.25">
      <c r="A89" s="136" t="s">
        <v>140</v>
      </c>
      <c r="B89" s="149">
        <v>3.7444300704326576E-2</v>
      </c>
      <c r="C89" s="150">
        <v>0.18985472233292475</v>
      </c>
      <c r="D89" s="151">
        <v>13914</v>
      </c>
      <c r="E89" s="152">
        <v>0</v>
      </c>
      <c r="G89" s="136" t="s">
        <v>140</v>
      </c>
      <c r="H89" s="137">
        <v>3.1485799240124582E-2</v>
      </c>
      <c r="I89" s="129"/>
      <c r="J89">
        <f t="shared" si="6"/>
        <v>0.15963171804763407</v>
      </c>
      <c r="K89">
        <f t="shared" si="5"/>
        <v>-6.2098204362590424E-3</v>
      </c>
    </row>
    <row r="90" spans="1:11" ht="24" x14ac:dyDescent="0.25">
      <c r="A90" s="136" t="s">
        <v>141</v>
      </c>
      <c r="B90" s="149">
        <v>1.1858559724018974E-2</v>
      </c>
      <c r="C90" s="150">
        <v>0.10825329793798394</v>
      </c>
      <c r="D90" s="151">
        <v>13914</v>
      </c>
      <c r="E90" s="152">
        <v>0</v>
      </c>
      <c r="G90" s="136" t="s">
        <v>141</v>
      </c>
      <c r="H90" s="137">
        <v>2.6552615955215669E-2</v>
      </c>
      <c r="I90" s="129"/>
      <c r="J90">
        <f t="shared" si="6"/>
        <v>0.24237358743668819</v>
      </c>
      <c r="K90">
        <f t="shared" si="5"/>
        <v>-2.9086945906650337E-3</v>
      </c>
    </row>
    <row r="91" spans="1:11" ht="24" x14ac:dyDescent="0.25">
      <c r="A91" s="136" t="s">
        <v>142</v>
      </c>
      <c r="B91" s="149">
        <v>4.0965933592065542E-3</v>
      </c>
      <c r="C91" s="150">
        <v>6.3875695842846483E-2</v>
      </c>
      <c r="D91" s="151">
        <v>13914</v>
      </c>
      <c r="E91" s="152">
        <v>0</v>
      </c>
      <c r="G91" s="136" t="s">
        <v>142</v>
      </c>
      <c r="H91" s="137">
        <v>-1.5394971516045309E-2</v>
      </c>
      <c r="I91" s="129"/>
      <c r="J91">
        <f t="shared" si="6"/>
        <v>-0.24002720245410122</v>
      </c>
      <c r="K91">
        <f t="shared" si="5"/>
        <v>9.873385682242742E-4</v>
      </c>
    </row>
    <row r="92" spans="1:11" ht="24" x14ac:dyDescent="0.25">
      <c r="A92" s="136" t="s">
        <v>143</v>
      </c>
      <c r="B92" s="149">
        <v>4.2403334770734508E-3</v>
      </c>
      <c r="C92" s="150">
        <v>6.498197081999206E-2</v>
      </c>
      <c r="D92" s="151">
        <v>13914</v>
      </c>
      <c r="E92" s="152">
        <v>0</v>
      </c>
      <c r="G92" s="136" t="s">
        <v>143</v>
      </c>
      <c r="H92" s="137">
        <v>-9.1909723541918516E-3</v>
      </c>
      <c r="I92" s="129"/>
      <c r="J92">
        <f t="shared" si="6"/>
        <v>-0.1408390581409675</v>
      </c>
      <c r="K92">
        <f t="shared" si="5"/>
        <v>5.997477033790748E-4</v>
      </c>
    </row>
    <row r="93" spans="1:11" ht="24" x14ac:dyDescent="0.25">
      <c r="A93" s="136" t="s">
        <v>144</v>
      </c>
      <c r="B93" s="149">
        <v>8.1213166594796618E-3</v>
      </c>
      <c r="C93" s="150">
        <v>8.9754887644449194E-2</v>
      </c>
      <c r="D93" s="151">
        <v>13914</v>
      </c>
      <c r="E93" s="152">
        <v>0</v>
      </c>
      <c r="G93" s="136" t="s">
        <v>144</v>
      </c>
      <c r="H93" s="137">
        <v>-1.9752325565945073E-2</v>
      </c>
      <c r="I93" s="129"/>
      <c r="J93">
        <f t="shared" si="6"/>
        <v>-0.21828238204557032</v>
      </c>
      <c r="K93">
        <f t="shared" si="5"/>
        <v>1.7872552112998658E-3</v>
      </c>
    </row>
    <row r="94" spans="1:11" ht="24" x14ac:dyDescent="0.25">
      <c r="A94" s="136" t="s">
        <v>145</v>
      </c>
      <c r="B94" s="149">
        <v>0.1755066839154808</v>
      </c>
      <c r="C94" s="150">
        <v>0.38041357554020933</v>
      </c>
      <c r="D94" s="151">
        <v>13914</v>
      </c>
      <c r="E94" s="152">
        <v>0</v>
      </c>
      <c r="G94" s="136" t="s">
        <v>145</v>
      </c>
      <c r="H94" s="137">
        <v>-6.4842703443806368E-2</v>
      </c>
      <c r="I94" s="129"/>
      <c r="J94">
        <f t="shared" si="6"/>
        <v>-0.14053750713378016</v>
      </c>
      <c r="K94">
        <f t="shared" si="5"/>
        <v>2.9915672282138348E-2</v>
      </c>
    </row>
    <row r="95" spans="1:11" ht="24" x14ac:dyDescent="0.25">
      <c r="A95" s="136" t="s">
        <v>146</v>
      </c>
      <c r="B95" s="149">
        <v>1.4733362081356905E-2</v>
      </c>
      <c r="C95" s="150">
        <v>0.12048789766922317</v>
      </c>
      <c r="D95" s="151">
        <v>13914</v>
      </c>
      <c r="E95" s="152">
        <v>0</v>
      </c>
      <c r="G95" s="136" t="s">
        <v>146</v>
      </c>
      <c r="H95" s="137">
        <v>-1.4158852843559758E-2</v>
      </c>
      <c r="I95" s="129"/>
      <c r="J95">
        <f t="shared" si="6"/>
        <v>-0.11578129926589568</v>
      </c>
      <c r="K95">
        <f t="shared" si="5"/>
        <v>1.7313565066386031E-3</v>
      </c>
    </row>
    <row r="96" spans="1:11" ht="24" x14ac:dyDescent="0.25">
      <c r="A96" s="136" t="s">
        <v>147</v>
      </c>
      <c r="B96" s="149">
        <v>1.5739542906425184E-2</v>
      </c>
      <c r="C96" s="150">
        <v>0.12447057151320562</v>
      </c>
      <c r="D96" s="151">
        <v>13914</v>
      </c>
      <c r="E96" s="152">
        <v>0</v>
      </c>
      <c r="G96" s="136" t="s">
        <v>147</v>
      </c>
      <c r="H96" s="137">
        <v>-7.4860083225759795E-3</v>
      </c>
      <c r="I96" s="129"/>
      <c r="J96">
        <f t="shared" si="6"/>
        <v>-5.9196176926071369E-2</v>
      </c>
      <c r="K96">
        <f t="shared" si="5"/>
        <v>9.4662013485283909E-4</v>
      </c>
    </row>
    <row r="97" spans="1:11" ht="24" x14ac:dyDescent="0.25">
      <c r="A97" s="136" t="s">
        <v>148</v>
      </c>
      <c r="B97" s="149">
        <v>1.3655311197355183E-3</v>
      </c>
      <c r="C97" s="150">
        <v>3.6929181663401076E-2</v>
      </c>
      <c r="D97" s="151">
        <v>13914</v>
      </c>
      <c r="E97" s="152">
        <v>0</v>
      </c>
      <c r="G97" s="136" t="s">
        <v>148</v>
      </c>
      <c r="H97" s="137">
        <v>-5.7466947373960176E-3</v>
      </c>
      <c r="I97" s="129"/>
      <c r="J97">
        <f t="shared" si="6"/>
        <v>-0.15540142479203672</v>
      </c>
      <c r="K97">
        <f t="shared" si="5"/>
        <v>2.1249565102905344E-4</v>
      </c>
    </row>
    <row r="98" spans="1:11" ht="24" x14ac:dyDescent="0.25">
      <c r="A98" s="136" t="s">
        <v>149</v>
      </c>
      <c r="B98" s="149">
        <v>6.0370849504096579E-3</v>
      </c>
      <c r="C98" s="150">
        <v>7.7466572487461319E-2</v>
      </c>
      <c r="D98" s="151">
        <v>13914</v>
      </c>
      <c r="E98" s="152">
        <v>0</v>
      </c>
      <c r="G98" s="136" t="s">
        <v>149</v>
      </c>
      <c r="H98" s="137">
        <v>-2.0615992957888564E-3</v>
      </c>
      <c r="I98" s="129"/>
      <c r="J98">
        <f t="shared" si="6"/>
        <v>-2.6452096432150119E-2</v>
      </c>
      <c r="K98">
        <f t="shared" si="5"/>
        <v>1.6066349242954518E-4</v>
      </c>
    </row>
    <row r="99" spans="1:11" ht="24" x14ac:dyDescent="0.25">
      <c r="A99" s="136" t="s">
        <v>150</v>
      </c>
      <c r="B99" s="149">
        <v>2.1561017680034498E-4</v>
      </c>
      <c r="C99" s="150">
        <v>1.4682614983053191E-2</v>
      </c>
      <c r="D99" s="151">
        <v>13914</v>
      </c>
      <c r="E99" s="152">
        <v>0</v>
      </c>
      <c r="G99" s="136" t="s">
        <v>150</v>
      </c>
      <c r="H99" s="137">
        <v>-1.2798919388094514E-3</v>
      </c>
      <c r="I99" s="129"/>
      <c r="J99">
        <f t="shared" si="6"/>
        <v>-8.7151776611944384E-2</v>
      </c>
      <c r="K99">
        <f t="shared" si="5"/>
        <v>1.879486232735484E-5</v>
      </c>
    </row>
    <row r="100" spans="1:11" ht="24" x14ac:dyDescent="0.25">
      <c r="A100" s="136" t="s">
        <v>151</v>
      </c>
      <c r="B100" s="149">
        <v>1.0636768722150353E-2</v>
      </c>
      <c r="C100" s="150">
        <v>0.10258842167330177</v>
      </c>
      <c r="D100" s="151">
        <v>13914</v>
      </c>
      <c r="E100" s="152">
        <v>0</v>
      </c>
      <c r="G100" s="136" t="s">
        <v>151</v>
      </c>
      <c r="H100" s="137">
        <v>-1.164985605403405E-2</v>
      </c>
      <c r="I100" s="129"/>
      <c r="J100">
        <f t="shared" si="6"/>
        <v>-0.11235126773122513</v>
      </c>
      <c r="K100">
        <f t="shared" si="5"/>
        <v>1.2079026314267994E-3</v>
      </c>
    </row>
    <row r="101" spans="1:11" ht="24" x14ac:dyDescent="0.25">
      <c r="A101" s="136" t="s">
        <v>152</v>
      </c>
      <c r="B101" s="149">
        <v>7.6326002587322125E-2</v>
      </c>
      <c r="C101" s="150">
        <v>0.26552855052595292</v>
      </c>
      <c r="D101" s="151">
        <v>13914</v>
      </c>
      <c r="E101" s="152">
        <v>0</v>
      </c>
      <c r="G101" s="136" t="s">
        <v>152</v>
      </c>
      <c r="H101" s="137">
        <v>-4.3067348798474427E-3</v>
      </c>
      <c r="I101" s="129"/>
      <c r="J101">
        <f t="shared" si="6"/>
        <v>-1.4981511458506916E-2</v>
      </c>
      <c r="K101">
        <f t="shared" si="5"/>
        <v>1.2379680336861458E-3</v>
      </c>
    </row>
    <row r="102" spans="1:11" ht="24" x14ac:dyDescent="0.25">
      <c r="A102" s="136" t="s">
        <v>153</v>
      </c>
      <c r="B102" s="149">
        <v>0.17593790426908151</v>
      </c>
      <c r="C102" s="150">
        <v>0.38078101167293105</v>
      </c>
      <c r="D102" s="151">
        <v>13914</v>
      </c>
      <c r="E102" s="152">
        <v>0</v>
      </c>
      <c r="G102" s="136" t="s">
        <v>153</v>
      </c>
      <c r="H102" s="137">
        <v>2.7174767830005338E-2</v>
      </c>
      <c r="I102" s="129"/>
      <c r="J102">
        <f t="shared" si="6"/>
        <v>5.8809907643793527E-2</v>
      </c>
      <c r="K102">
        <f t="shared" si="5"/>
        <v>-1.2555961443572876E-2</v>
      </c>
    </row>
    <row r="103" spans="1:11" ht="24" x14ac:dyDescent="0.25">
      <c r="A103" s="136" t="s">
        <v>154</v>
      </c>
      <c r="B103" s="149">
        <v>0.2646974270518902</v>
      </c>
      <c r="C103" s="150">
        <v>0.4411878153722818</v>
      </c>
      <c r="D103" s="151">
        <v>13914</v>
      </c>
      <c r="E103" s="152">
        <v>0</v>
      </c>
      <c r="G103" s="136" t="s">
        <v>154</v>
      </c>
      <c r="H103" s="137">
        <v>5.6036311612382816E-2</v>
      </c>
      <c r="I103" s="129"/>
      <c r="J103">
        <f t="shared" si="6"/>
        <v>9.33925250685783E-2</v>
      </c>
      <c r="K103">
        <f t="shared" si="5"/>
        <v>-3.361984848280461E-2</v>
      </c>
    </row>
    <row r="104" spans="1:11" ht="24" x14ac:dyDescent="0.25">
      <c r="A104" s="136" t="s">
        <v>155</v>
      </c>
      <c r="B104" s="149">
        <v>8.0350725887595231E-2</v>
      </c>
      <c r="C104" s="150">
        <v>0.27184517269901853</v>
      </c>
      <c r="D104" s="151">
        <v>13914</v>
      </c>
      <c r="E104" s="152">
        <v>0</v>
      </c>
      <c r="G104" s="136" t="s">
        <v>155</v>
      </c>
      <c r="H104" s="137">
        <v>-5.5923013485905176E-3</v>
      </c>
      <c r="I104" s="129"/>
      <c r="J104">
        <f t="shared" si="6"/>
        <v>-1.891869487615757E-2</v>
      </c>
      <c r="K104">
        <f t="shared" si="5"/>
        <v>1.6529463013085469E-3</v>
      </c>
    </row>
    <row r="105" spans="1:11" ht="24" x14ac:dyDescent="0.25">
      <c r="A105" s="136" t="s">
        <v>156</v>
      </c>
      <c r="B105" s="149">
        <v>7.5679172056921082E-2</v>
      </c>
      <c r="C105" s="150">
        <v>0.26449359685548124</v>
      </c>
      <c r="D105" s="151">
        <v>13914</v>
      </c>
      <c r="E105" s="152">
        <v>0</v>
      </c>
      <c r="G105" s="136" t="s">
        <v>156</v>
      </c>
      <c r="H105" s="137">
        <v>2.0503540864631794E-2</v>
      </c>
      <c r="I105" s="129"/>
      <c r="J105">
        <f t="shared" si="6"/>
        <v>7.165334092422837E-2</v>
      </c>
      <c r="K105">
        <f t="shared" si="5"/>
        <v>-5.8666486271061712E-3</v>
      </c>
    </row>
    <row r="106" spans="1:11" ht="24" x14ac:dyDescent="0.25">
      <c r="A106" s="136" t="s">
        <v>157</v>
      </c>
      <c r="B106" s="149">
        <v>6.3964352450768995E-3</v>
      </c>
      <c r="C106" s="150">
        <v>7.9724385640292592E-2</v>
      </c>
      <c r="D106" s="151">
        <v>13914</v>
      </c>
      <c r="E106" s="152">
        <v>0</v>
      </c>
      <c r="G106" s="136" t="s">
        <v>157</v>
      </c>
      <c r="H106" s="137">
        <v>-1.7098932981484858E-3</v>
      </c>
      <c r="I106" s="129"/>
      <c r="J106">
        <f t="shared" si="6"/>
        <v>-2.1310369001228627E-2</v>
      </c>
      <c r="K106">
        <f t="shared" si="5"/>
        <v>1.3718790894100161E-4</v>
      </c>
    </row>
    <row r="107" spans="1:11" ht="24" x14ac:dyDescent="0.25">
      <c r="A107" s="136" t="s">
        <v>158</v>
      </c>
      <c r="B107" s="149">
        <v>6.3461262038234878E-2</v>
      </c>
      <c r="C107" s="150">
        <v>0.2437995120705467</v>
      </c>
      <c r="D107" s="151">
        <v>13914</v>
      </c>
      <c r="E107" s="152">
        <v>0</v>
      </c>
      <c r="G107" s="136" t="s">
        <v>158</v>
      </c>
      <c r="H107" s="137">
        <v>-9.5478444017520706E-3</v>
      </c>
      <c r="I107" s="129"/>
      <c r="J107">
        <f t="shared" si="6"/>
        <v>-3.6677375070729101E-2</v>
      </c>
      <c r="K107">
        <f t="shared" si="5"/>
        <v>2.4853136510976752E-3</v>
      </c>
    </row>
    <row r="108" spans="1:11" ht="24" x14ac:dyDescent="0.25">
      <c r="A108" s="136" t="s">
        <v>159</v>
      </c>
      <c r="B108" s="149">
        <v>2.0123616501365533E-2</v>
      </c>
      <c r="C108" s="150">
        <v>0.14042818037395866</v>
      </c>
      <c r="D108" s="151">
        <v>13914</v>
      </c>
      <c r="E108" s="152">
        <v>0</v>
      </c>
      <c r="G108" s="136" t="s">
        <v>159</v>
      </c>
      <c r="H108" s="137">
        <v>-2.9523730360984841E-2</v>
      </c>
      <c r="I108" s="129"/>
      <c r="J108">
        <f t="shared" si="6"/>
        <v>-0.20600997646249808</v>
      </c>
      <c r="K108">
        <f t="shared" si="5"/>
        <v>4.2308048562050369E-3</v>
      </c>
    </row>
    <row r="109" spans="1:11" x14ac:dyDescent="0.25">
      <c r="A109" s="136" t="s">
        <v>160</v>
      </c>
      <c r="B109" s="149">
        <v>0.2251688946384936</v>
      </c>
      <c r="C109" s="150">
        <v>0.41770851492715738</v>
      </c>
      <c r="D109" s="151">
        <v>13914</v>
      </c>
      <c r="E109" s="152">
        <v>0</v>
      </c>
      <c r="G109" s="136" t="s">
        <v>160</v>
      </c>
      <c r="H109" s="137">
        <v>4.7831475389228412E-2</v>
      </c>
      <c r="I109" s="129"/>
      <c r="J109">
        <f t="shared" si="6"/>
        <v>8.8725303943996747E-2</v>
      </c>
      <c r="K109">
        <f t="shared" si="5"/>
        <v>-2.5783914039193192E-2</v>
      </c>
    </row>
    <row r="110" spans="1:11" x14ac:dyDescent="0.25">
      <c r="A110" s="136" t="s">
        <v>161</v>
      </c>
      <c r="B110" s="149">
        <v>0.17047577979013942</v>
      </c>
      <c r="C110" s="150">
        <v>0.37606376114015416</v>
      </c>
      <c r="D110" s="151">
        <v>13914</v>
      </c>
      <c r="E110" s="152">
        <v>0</v>
      </c>
      <c r="G110" s="136" t="s">
        <v>161</v>
      </c>
      <c r="H110" s="137">
        <v>9.5413248404953577E-3</v>
      </c>
      <c r="I110" s="129"/>
      <c r="J110">
        <f t="shared" si="6"/>
        <v>2.1046324761750054E-2</v>
      </c>
      <c r="K110">
        <f t="shared" si="5"/>
        <v>-4.3252367297583715E-3</v>
      </c>
    </row>
    <row r="111" spans="1:11" x14ac:dyDescent="0.25">
      <c r="A111" s="136" t="s">
        <v>162</v>
      </c>
      <c r="B111" s="149">
        <v>7.230127928704902E-2</v>
      </c>
      <c r="C111" s="150">
        <v>0.25899541549080485</v>
      </c>
      <c r="D111" s="151">
        <v>13914</v>
      </c>
      <c r="E111" s="152">
        <v>0</v>
      </c>
      <c r="G111" s="136" t="s">
        <v>162</v>
      </c>
      <c r="H111" s="137">
        <v>9.9535747273610618E-3</v>
      </c>
      <c r="I111" s="129"/>
      <c r="J111">
        <f t="shared" si="6"/>
        <v>3.5652826223178648E-2</v>
      </c>
      <c r="K111">
        <f t="shared" si="5"/>
        <v>-2.7786444980258543E-3</v>
      </c>
    </row>
    <row r="112" spans="1:11" x14ac:dyDescent="0.25">
      <c r="A112" s="136" t="s">
        <v>163</v>
      </c>
      <c r="B112" s="149">
        <v>1.3367830961621386E-2</v>
      </c>
      <c r="C112" s="150">
        <v>0.11484807368359336</v>
      </c>
      <c r="D112" s="151">
        <v>13914</v>
      </c>
      <c r="E112" s="152">
        <v>0</v>
      </c>
      <c r="G112" s="136" t="s">
        <v>163</v>
      </c>
      <c r="H112" s="137">
        <v>-2.9279565403798821E-3</v>
      </c>
      <c r="I112" s="129"/>
      <c r="J112">
        <f t="shared" si="6"/>
        <v>-2.5153370184020703E-2</v>
      </c>
      <c r="K112">
        <f t="shared" si="5"/>
        <v>3.4080178133944129E-4</v>
      </c>
    </row>
    <row r="113" spans="1:11" x14ac:dyDescent="0.25">
      <c r="A113" s="136" t="s">
        <v>164</v>
      </c>
      <c r="B113" s="149">
        <v>6.5904844041972124E-2</v>
      </c>
      <c r="C113" s="150">
        <v>0.24812460642368372</v>
      </c>
      <c r="D113" s="151">
        <v>13914</v>
      </c>
      <c r="E113" s="152">
        <v>0</v>
      </c>
      <c r="G113" s="136" t="s">
        <v>164</v>
      </c>
      <c r="H113" s="137">
        <v>5.487305285620981E-2</v>
      </c>
      <c r="I113" s="129"/>
      <c r="J113">
        <f t="shared" si="6"/>
        <v>0.20657625861617049</v>
      </c>
      <c r="K113">
        <f t="shared" si="5"/>
        <v>-1.4574934919675953E-2</v>
      </c>
    </row>
    <row r="114" spans="1:11" x14ac:dyDescent="0.25">
      <c r="A114" s="136" t="s">
        <v>165</v>
      </c>
      <c r="B114" s="149">
        <v>2.2279718269368979E-3</v>
      </c>
      <c r="C114" s="150">
        <v>4.7150479824412846E-2</v>
      </c>
      <c r="D114" s="151">
        <v>13914</v>
      </c>
      <c r="E114" s="152">
        <v>0</v>
      </c>
      <c r="G114" s="136" t="s">
        <v>165</v>
      </c>
      <c r="H114" s="137">
        <v>3.4981498334211332E-3</v>
      </c>
      <c r="I114" s="129"/>
      <c r="J114">
        <f t="shared" si="6"/>
        <v>7.4025886208239272E-2</v>
      </c>
      <c r="K114">
        <f t="shared" si="5"/>
        <v>-1.652958634628983E-4</v>
      </c>
    </row>
    <row r="115" spans="1:11" ht="24" x14ac:dyDescent="0.25">
      <c r="A115" s="136" t="s">
        <v>166</v>
      </c>
      <c r="B115" s="153">
        <v>2.352283385037155</v>
      </c>
      <c r="C115" s="154">
        <v>1.659743165426167</v>
      </c>
      <c r="D115" s="151">
        <v>13914</v>
      </c>
      <c r="E115" s="152">
        <v>53</v>
      </c>
      <c r="G115" s="136" t="s">
        <v>166</v>
      </c>
      <c r="H115" s="137">
        <v>-3.3236172160225737E-2</v>
      </c>
      <c r="I115" s="129"/>
      <c r="J115">
        <f t="shared" si="6"/>
        <v>2.7079324277842348E-2</v>
      </c>
      <c r="K115">
        <f t="shared" si="5"/>
        <v>4.7104212979035935E-2</v>
      </c>
    </row>
    <row r="116" spans="1:11" x14ac:dyDescent="0.25">
      <c r="A116" s="136" t="s">
        <v>167</v>
      </c>
      <c r="B116" s="155">
        <v>0.61684271162460491</v>
      </c>
      <c r="C116" s="156">
        <v>3.9897125677972158</v>
      </c>
      <c r="D116" s="151">
        <v>13914</v>
      </c>
      <c r="E116" s="152">
        <v>0</v>
      </c>
      <c r="G116" s="136" t="s">
        <v>167</v>
      </c>
      <c r="H116" s="137">
        <v>7.6391379094578006E-3</v>
      </c>
      <c r="I116" s="129"/>
      <c r="J116">
        <f t="shared" si="6"/>
        <v>7.3363464589870793E-4</v>
      </c>
      <c r="K116">
        <f t="shared" si="5"/>
        <v>-1.1810741908021502E-3</v>
      </c>
    </row>
    <row r="117" spans="1:11" x14ac:dyDescent="0.25">
      <c r="A117" s="136" t="s">
        <v>168</v>
      </c>
      <c r="B117" s="155">
        <v>0.78482104355325566</v>
      </c>
      <c r="C117" s="157">
        <v>0.41096120403222264</v>
      </c>
      <c r="D117" s="151">
        <v>13914</v>
      </c>
      <c r="E117" s="152">
        <v>0</v>
      </c>
      <c r="G117" s="136" t="s">
        <v>168</v>
      </c>
      <c r="H117" s="137">
        <v>2.5434484722844042E-2</v>
      </c>
      <c r="I117" s="129"/>
      <c r="J117">
        <f t="shared" si="6"/>
        <v>1.331747577806181E-2</v>
      </c>
      <c r="K117">
        <f t="shared" si="5"/>
        <v>-4.8572757346838649E-2</v>
      </c>
    </row>
    <row r="118" spans="1:11" x14ac:dyDescent="0.25">
      <c r="A118" s="136" t="s">
        <v>169</v>
      </c>
      <c r="B118" s="155">
        <v>0.16946959896507116</v>
      </c>
      <c r="C118" s="157">
        <v>0.37517965084034643</v>
      </c>
      <c r="D118" s="151">
        <v>13914</v>
      </c>
      <c r="E118" s="152">
        <v>0</v>
      </c>
      <c r="G118" s="136" t="s">
        <v>169</v>
      </c>
      <c r="H118" s="137">
        <v>-2.4671620802908661E-2</v>
      </c>
      <c r="I118" s="129"/>
      <c r="J118">
        <f t="shared" si="6"/>
        <v>-5.4615251849948927E-2</v>
      </c>
      <c r="K118">
        <f t="shared" si="5"/>
        <v>1.1144233632933506E-2</v>
      </c>
    </row>
    <row r="119" spans="1:11" x14ac:dyDescent="0.25">
      <c r="A119" s="136" t="s">
        <v>170</v>
      </c>
      <c r="B119" s="155">
        <v>2.8748023573379331E-2</v>
      </c>
      <c r="C119" s="157">
        <v>0.16710350559895024</v>
      </c>
      <c r="D119" s="151">
        <v>13914</v>
      </c>
      <c r="E119" s="152">
        <v>0</v>
      </c>
      <c r="G119" s="136" t="s">
        <v>170</v>
      </c>
      <c r="H119" s="137">
        <v>-2.8820046022319137E-3</v>
      </c>
      <c r="I119" s="129"/>
      <c r="J119">
        <f t="shared" si="6"/>
        <v>-1.675101103328348E-2</v>
      </c>
      <c r="K119">
        <f t="shared" si="5"/>
        <v>4.9581207735040634E-4</v>
      </c>
    </row>
    <row r="120" spans="1:11" x14ac:dyDescent="0.25">
      <c r="A120" s="136" t="s">
        <v>171</v>
      </c>
      <c r="B120" s="155">
        <v>1.6961333908293803E-2</v>
      </c>
      <c r="C120" s="157">
        <v>0.12913111740580915</v>
      </c>
      <c r="D120" s="151">
        <v>13914</v>
      </c>
      <c r="E120" s="152">
        <v>0</v>
      </c>
      <c r="G120" s="136" t="s">
        <v>171</v>
      </c>
      <c r="H120" s="137">
        <v>-5.5347102178860234E-3</v>
      </c>
      <c r="I120" s="129"/>
      <c r="J120">
        <f t="shared" si="6"/>
        <v>-4.2134183139578792E-2</v>
      </c>
      <c r="K120">
        <f t="shared" si="5"/>
        <v>7.2698254283817766E-4</v>
      </c>
    </row>
    <row r="121" spans="1:11" ht="24" x14ac:dyDescent="0.25">
      <c r="A121" s="136" t="s">
        <v>172</v>
      </c>
      <c r="B121" s="155">
        <v>0.92008049446600548</v>
      </c>
      <c r="C121" s="157">
        <v>0.27117828697260044</v>
      </c>
      <c r="D121" s="151">
        <v>13914</v>
      </c>
      <c r="E121" s="152">
        <v>0</v>
      </c>
      <c r="G121" s="136" t="s">
        <v>172</v>
      </c>
      <c r="H121" s="137">
        <v>-7.6670078575630674E-3</v>
      </c>
      <c r="I121" s="129"/>
      <c r="J121">
        <f t="shared" si="6"/>
        <v>-2.25955950877292E-3</v>
      </c>
      <c r="K121">
        <f t="shared" si="5"/>
        <v>2.6013382042545802E-2</v>
      </c>
    </row>
    <row r="122" spans="1:11" ht="24" x14ac:dyDescent="0.25">
      <c r="A122" s="136" t="s">
        <v>173</v>
      </c>
      <c r="B122" s="155">
        <v>7.043265775477936E-2</v>
      </c>
      <c r="C122" s="157">
        <v>0.25588396644531214</v>
      </c>
      <c r="D122" s="151">
        <v>13914</v>
      </c>
      <c r="E122" s="152">
        <v>0</v>
      </c>
      <c r="G122" s="136" t="s">
        <v>173</v>
      </c>
      <c r="H122" s="137">
        <v>4.3927601637974729E-3</v>
      </c>
      <c r="I122" s="129"/>
      <c r="J122">
        <f t="shared" si="6"/>
        <v>1.5957882970579165E-2</v>
      </c>
      <c r="K122">
        <f t="shared" si="5"/>
        <v>-1.2091174664579853E-3</v>
      </c>
    </row>
    <row r="123" spans="1:11" ht="24" x14ac:dyDescent="0.25">
      <c r="A123" s="136" t="s">
        <v>174</v>
      </c>
      <c r="B123" s="155">
        <v>6.5401753629437962E-3</v>
      </c>
      <c r="C123" s="157">
        <v>8.0609357219592503E-2</v>
      </c>
      <c r="D123" s="151">
        <v>13914</v>
      </c>
      <c r="E123" s="152">
        <v>0</v>
      </c>
      <c r="G123" s="136" t="s">
        <v>174</v>
      </c>
      <c r="H123" s="137">
        <v>6.4868171089611177E-3</v>
      </c>
      <c r="I123" s="129"/>
      <c r="J123">
        <f t="shared" ref="J123:J126" si="7">((1-B123)/C123)*H123</f>
        <v>7.9945956769828033E-2</v>
      </c>
      <c r="K123">
        <f t="shared" ref="K123:K126" si="8">((0-B123)/C123)*H123</f>
        <v>-5.2630268871115893E-4</v>
      </c>
    </row>
    <row r="124" spans="1:11" ht="24" x14ac:dyDescent="0.25">
      <c r="A124" s="136" t="s">
        <v>175</v>
      </c>
      <c r="B124" s="155">
        <v>2.9466724162713815E-3</v>
      </c>
      <c r="C124" s="157">
        <v>5.4205172323316106E-2</v>
      </c>
      <c r="D124" s="151">
        <v>13914</v>
      </c>
      <c r="E124" s="152">
        <v>0</v>
      </c>
      <c r="G124" s="136" t="s">
        <v>175</v>
      </c>
      <c r="H124" s="137">
        <v>7.9732428951917594E-3</v>
      </c>
      <c r="I124" s="129"/>
      <c r="J124">
        <f t="shared" si="7"/>
        <v>0.14666032814851357</v>
      </c>
      <c r="K124">
        <f t="shared" si="8"/>
        <v>-4.3343714078346838E-4</v>
      </c>
    </row>
    <row r="125" spans="1:11" ht="24" x14ac:dyDescent="0.25">
      <c r="A125" s="136" t="s">
        <v>176</v>
      </c>
      <c r="B125" s="155">
        <v>0.96255569929567342</v>
      </c>
      <c r="C125" s="157">
        <v>0.18985472233292788</v>
      </c>
      <c r="D125" s="151">
        <v>13914</v>
      </c>
      <c r="E125" s="152">
        <v>0</v>
      </c>
      <c r="G125" s="136" t="s">
        <v>176</v>
      </c>
      <c r="H125" s="137">
        <v>1.964455903930409E-2</v>
      </c>
      <c r="I125" s="129"/>
      <c r="J125">
        <f t="shared" si="7"/>
        <v>3.8744191707894265E-3</v>
      </c>
      <c r="K125">
        <f t="shared" si="8"/>
        <v>-9.9597113156204967E-2</v>
      </c>
    </row>
    <row r="126" spans="1:11" ht="24" x14ac:dyDescent="0.25">
      <c r="A126" s="136" t="s">
        <v>177</v>
      </c>
      <c r="B126" s="155">
        <v>3.255713669685209E-2</v>
      </c>
      <c r="C126" s="157">
        <v>0.17748079730801616</v>
      </c>
      <c r="D126" s="151">
        <v>13914</v>
      </c>
      <c r="E126" s="152">
        <v>0</v>
      </c>
      <c r="G126" s="136" t="s">
        <v>177</v>
      </c>
      <c r="H126" s="137">
        <v>-1.8519689527791209E-2</v>
      </c>
      <c r="I126" s="129"/>
      <c r="J126">
        <f t="shared" si="7"/>
        <v>-0.1009503097574963</v>
      </c>
      <c r="K126">
        <f t="shared" si="8"/>
        <v>3.3972580283891116E-3</v>
      </c>
    </row>
    <row r="127" spans="1:11" ht="24" x14ac:dyDescent="0.25">
      <c r="A127" s="136" t="s">
        <v>178</v>
      </c>
      <c r="B127" s="155">
        <v>1.8686215322696567E-3</v>
      </c>
      <c r="C127" s="157">
        <v>4.3188700402548783E-2</v>
      </c>
      <c r="D127" s="151">
        <v>13914</v>
      </c>
      <c r="E127" s="152">
        <v>0</v>
      </c>
      <c r="G127" s="136" t="s">
        <v>178</v>
      </c>
      <c r="H127" s="137">
        <v>-4.8883946836465516E-3</v>
      </c>
      <c r="I127" s="129"/>
      <c r="J127">
        <f t="shared" ref="J127:J138" si="9">((1-B127)/C127)*H127</f>
        <v>-0.11297538658501767</v>
      </c>
      <c r="K127">
        <f t="shared" ref="K127:K138" si="10">((0-B127)/C127)*H127</f>
        <v>2.1150345990858724E-4</v>
      </c>
    </row>
    <row r="128" spans="1:11" ht="24" x14ac:dyDescent="0.25">
      <c r="A128" s="136" t="s">
        <v>179</v>
      </c>
      <c r="B128" s="155">
        <v>3.0185424752048298E-3</v>
      </c>
      <c r="C128" s="157">
        <v>5.4860251366998569E-2</v>
      </c>
      <c r="D128" s="151">
        <v>13914</v>
      </c>
      <c r="E128" s="152">
        <v>0</v>
      </c>
      <c r="G128" s="136" t="s">
        <v>179</v>
      </c>
      <c r="H128" s="137">
        <v>-4.2216289436924972E-3</v>
      </c>
      <c r="I128" s="129"/>
      <c r="J128">
        <f t="shared" si="9"/>
        <v>-7.6720132929308474E-2</v>
      </c>
      <c r="K128">
        <f t="shared" si="10"/>
        <v>2.3228413949185093E-4</v>
      </c>
    </row>
    <row r="129" spans="1:11" x14ac:dyDescent="0.25">
      <c r="A129" s="136" t="s">
        <v>180</v>
      </c>
      <c r="B129" s="155">
        <v>0.79790139427914319</v>
      </c>
      <c r="C129" s="157">
        <v>0.40157981710811946</v>
      </c>
      <c r="D129" s="151">
        <v>13914</v>
      </c>
      <c r="E129" s="152">
        <v>0</v>
      </c>
      <c r="G129" s="136" t="s">
        <v>180</v>
      </c>
      <c r="H129" s="137">
        <v>2.2814453089664188E-2</v>
      </c>
      <c r="I129" s="129"/>
      <c r="J129">
        <f t="shared" si="9"/>
        <v>1.1481575924079978E-2</v>
      </c>
      <c r="K129">
        <f t="shared" si="10"/>
        <v>-4.5330176354600231E-2</v>
      </c>
    </row>
    <row r="130" spans="1:11" x14ac:dyDescent="0.25">
      <c r="A130" s="136" t="s">
        <v>181</v>
      </c>
      <c r="B130" s="155">
        <v>0.10981745005030905</v>
      </c>
      <c r="C130" s="157">
        <v>0.31267331843733459</v>
      </c>
      <c r="D130" s="151">
        <v>13914</v>
      </c>
      <c r="E130" s="152">
        <v>0</v>
      </c>
      <c r="G130" s="136" t="s">
        <v>181</v>
      </c>
      <c r="H130" s="137">
        <v>-1.9506199168319079E-2</v>
      </c>
      <c r="I130" s="129"/>
      <c r="J130">
        <f t="shared" si="9"/>
        <v>-5.5534249619578251E-2</v>
      </c>
      <c r="K130">
        <f t="shared" si="10"/>
        <v>6.8509876811493281E-3</v>
      </c>
    </row>
    <row r="131" spans="1:11" x14ac:dyDescent="0.25">
      <c r="A131" s="136" t="s">
        <v>182</v>
      </c>
      <c r="B131" s="155">
        <v>4.2475204829667962E-2</v>
      </c>
      <c r="C131" s="157">
        <v>0.2016779240423916</v>
      </c>
      <c r="D131" s="151">
        <v>13914</v>
      </c>
      <c r="E131" s="152">
        <v>0</v>
      </c>
      <c r="G131" s="136" t="s">
        <v>182</v>
      </c>
      <c r="H131" s="137">
        <v>-7.1783310805960338E-3</v>
      </c>
      <c r="I131" s="129"/>
      <c r="J131">
        <f t="shared" si="9"/>
        <v>-3.4081221483456901E-2</v>
      </c>
      <c r="K131">
        <f t="shared" si="10"/>
        <v>1.5118218041524454E-3</v>
      </c>
    </row>
    <row r="132" spans="1:11" x14ac:dyDescent="0.25">
      <c r="A132" s="136" t="s">
        <v>183</v>
      </c>
      <c r="B132" s="155">
        <v>4.9805950840879687E-2</v>
      </c>
      <c r="C132" s="157">
        <v>0.2175516481656336</v>
      </c>
      <c r="D132" s="151">
        <v>13914</v>
      </c>
      <c r="E132" s="152">
        <v>0</v>
      </c>
      <c r="G132" s="136" t="s">
        <v>183</v>
      </c>
      <c r="H132" s="137">
        <v>-7.4237312302874057E-3</v>
      </c>
      <c r="I132" s="129"/>
      <c r="J132">
        <f t="shared" si="9"/>
        <v>-3.2424416441125897E-2</v>
      </c>
      <c r="K132">
        <f t="shared" si="10"/>
        <v>1.6995779890855646E-3</v>
      </c>
    </row>
    <row r="133" spans="1:11" x14ac:dyDescent="0.25">
      <c r="A133" s="136" t="s">
        <v>184</v>
      </c>
      <c r="B133" s="155">
        <v>0.89370418283742992</v>
      </c>
      <c r="C133" s="157">
        <v>0.30822693644164706</v>
      </c>
      <c r="D133" s="151">
        <v>13914</v>
      </c>
      <c r="E133" s="152">
        <v>0</v>
      </c>
      <c r="G133" s="136" t="s">
        <v>184</v>
      </c>
      <c r="H133" s="137">
        <v>2.068768663454806E-2</v>
      </c>
      <c r="I133" s="129"/>
      <c r="J133">
        <f t="shared" si="9"/>
        <v>7.1344009754928696E-3</v>
      </c>
      <c r="K133">
        <f t="shared" si="10"/>
        <v>-5.9983959520117529E-2</v>
      </c>
    </row>
    <row r="134" spans="1:11" x14ac:dyDescent="0.25">
      <c r="A134" s="136" t="s">
        <v>185</v>
      </c>
      <c r="B134" s="155">
        <v>6.1736380623832111E-2</v>
      </c>
      <c r="C134" s="157">
        <v>0.24068477995852292</v>
      </c>
      <c r="D134" s="151">
        <v>13914</v>
      </c>
      <c r="E134" s="152">
        <v>0</v>
      </c>
      <c r="G134" s="136" t="s">
        <v>185</v>
      </c>
      <c r="H134" s="137">
        <v>-1.7271603191090567E-2</v>
      </c>
      <c r="I134" s="129"/>
      <c r="J134">
        <f t="shared" si="9"/>
        <v>-6.7330044406190781E-2</v>
      </c>
      <c r="K134">
        <f t="shared" si="10"/>
        <v>4.4302189310546063E-3</v>
      </c>
    </row>
    <row r="135" spans="1:11" x14ac:dyDescent="0.25">
      <c r="A135" s="136" t="s">
        <v>186</v>
      </c>
      <c r="B135" s="155">
        <v>2.2495328446169326E-2</v>
      </c>
      <c r="C135" s="157">
        <v>0.14829318638875127</v>
      </c>
      <c r="D135" s="151">
        <v>13914</v>
      </c>
      <c r="E135" s="152">
        <v>0</v>
      </c>
      <c r="G135" s="136" t="s">
        <v>186</v>
      </c>
      <c r="H135" s="137">
        <v>-7.386046603526146E-3</v>
      </c>
      <c r="I135" s="129"/>
      <c r="J135">
        <f t="shared" si="9"/>
        <v>-4.8686627046600262E-2</v>
      </c>
      <c r="K135">
        <f t="shared" si="10"/>
        <v>1.1204260176153136E-3</v>
      </c>
    </row>
    <row r="136" spans="1:11" x14ac:dyDescent="0.25">
      <c r="A136" s="136" t="s">
        <v>187</v>
      </c>
      <c r="B136" s="155">
        <v>2.2064108092568636E-2</v>
      </c>
      <c r="C136" s="157">
        <v>0.14689735905973952</v>
      </c>
      <c r="D136" s="151">
        <v>13914</v>
      </c>
      <c r="E136" s="152">
        <v>0</v>
      </c>
      <c r="G136" s="136" t="s">
        <v>187</v>
      </c>
      <c r="H136" s="137">
        <v>-7.6528937034396225E-3</v>
      </c>
      <c r="I136" s="129"/>
      <c r="J136">
        <f t="shared" si="9"/>
        <v>-5.0947406253249373E-2</v>
      </c>
      <c r="K136">
        <f t="shared" si="10"/>
        <v>1.1494711339566077E-3</v>
      </c>
    </row>
    <row r="137" spans="1:11" x14ac:dyDescent="0.25">
      <c r="A137" s="136" t="s">
        <v>188</v>
      </c>
      <c r="B137" s="155">
        <v>0.62009486847779216</v>
      </c>
      <c r="C137" s="157">
        <v>0.48538042269037512</v>
      </c>
      <c r="D137" s="151">
        <v>13914</v>
      </c>
      <c r="E137" s="152">
        <v>0</v>
      </c>
      <c r="G137" s="136" t="s">
        <v>188</v>
      </c>
      <c r="H137" s="137">
        <v>2.6511443530150901E-2</v>
      </c>
      <c r="I137" s="129"/>
      <c r="J137">
        <f t="shared" si="9"/>
        <v>2.075039076635854E-2</v>
      </c>
      <c r="K137">
        <f t="shared" si="10"/>
        <v>-3.386953680138885E-2</v>
      </c>
    </row>
    <row r="138" spans="1:11" x14ac:dyDescent="0.25">
      <c r="A138" s="136" t="s">
        <v>189</v>
      </c>
      <c r="B138" s="155">
        <v>0.31421589765703606</v>
      </c>
      <c r="C138" s="157">
        <v>0.46421951197330624</v>
      </c>
      <c r="D138" s="151">
        <v>13914</v>
      </c>
      <c r="E138" s="152">
        <v>0</v>
      </c>
      <c r="G138" s="136" t="s">
        <v>189</v>
      </c>
      <c r="H138" s="137">
        <v>-3.436144445876655E-2</v>
      </c>
      <c r="I138" s="129"/>
      <c r="J138">
        <f t="shared" si="9"/>
        <v>-5.0761615433170003E-2</v>
      </c>
      <c r="K138">
        <f t="shared" si="10"/>
        <v>2.3258204011089842E-2</v>
      </c>
    </row>
    <row r="139" spans="1:11" x14ac:dyDescent="0.25">
      <c r="A139" s="136" t="s">
        <v>190</v>
      </c>
      <c r="B139" s="155">
        <v>0.12282593071726319</v>
      </c>
      <c r="C139" s="157">
        <v>0.32824909029177518</v>
      </c>
      <c r="D139" s="151">
        <v>13914</v>
      </c>
      <c r="E139" s="152">
        <v>0</v>
      </c>
      <c r="G139" s="136" t="s">
        <v>190</v>
      </c>
      <c r="H139" s="137">
        <v>7.5626645954403793E-4</v>
      </c>
      <c r="I139" s="129"/>
      <c r="J139">
        <f t="shared" ref="J139:J140" si="11">((1-B139)/C139)*H139</f>
        <v>2.0209570944754998E-3</v>
      </c>
      <c r="K139">
        <f t="shared" ref="K139:K140" si="12">((0-B139)/C139)*H139</f>
        <v>-2.82983668534095E-4</v>
      </c>
    </row>
    <row r="140" spans="1:11" ht="15.75" thickBot="1" x14ac:dyDescent="0.3">
      <c r="A140" s="138" t="s">
        <v>191</v>
      </c>
      <c r="B140" s="158">
        <v>3.2700876814718983E-2</v>
      </c>
      <c r="C140" s="159">
        <v>0.1778589412808744</v>
      </c>
      <c r="D140" s="160">
        <v>13914</v>
      </c>
      <c r="E140" s="161">
        <v>0</v>
      </c>
      <c r="G140" s="138" t="s">
        <v>191</v>
      </c>
      <c r="H140" s="139">
        <v>1.1531788672978299E-2</v>
      </c>
      <c r="I140" s="129"/>
      <c r="J140">
        <f t="shared" si="11"/>
        <v>6.2716493147872768E-2</v>
      </c>
      <c r="K140">
        <f t="shared" si="12"/>
        <v>-2.1202172807996212E-3</v>
      </c>
    </row>
    <row r="141" spans="1:11" ht="46.5" customHeight="1" thickTop="1" x14ac:dyDescent="0.25">
      <c r="A141" s="140" t="s">
        <v>48</v>
      </c>
      <c r="B141" s="140"/>
      <c r="C141" s="140"/>
      <c r="D141" s="140"/>
      <c r="E141" s="140"/>
      <c r="G141" s="140" t="s">
        <v>7</v>
      </c>
      <c r="H141" s="140"/>
      <c r="I141" s="129"/>
    </row>
  </sheetData>
  <mergeCells count="7">
    <mergeCell ref="G141:H141"/>
    <mergeCell ref="A4:E4"/>
    <mergeCell ref="A5"/>
    <mergeCell ref="A141:E141"/>
    <mergeCell ref="J4:K4"/>
    <mergeCell ref="G3:H3"/>
    <mergeCell ref="G4:G5"/>
  </mergeCells>
  <pageMargins left="0.25" right="0.2" top="0.25" bottom="0.25" header="0.55000000000000004" footer="0.05"/>
  <pageSetup scale="8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8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bestFit="1" customWidth="1"/>
    <col min="10" max="10" width="12" bestFit="1" customWidth="1"/>
    <col min="11" max="11" width="15.28515625" bestFit="1" customWidth="1"/>
  </cols>
  <sheetData>
    <row r="1" spans="1:11" x14ac:dyDescent="0.25">
      <c r="A1" t="s">
        <v>11</v>
      </c>
    </row>
    <row r="3" spans="1:11" ht="15.75" thickBot="1" x14ac:dyDescent="0.3">
      <c r="G3" s="94" t="s">
        <v>6</v>
      </c>
      <c r="H3" s="94"/>
      <c r="I3" s="95"/>
    </row>
    <row r="4" spans="1:11" ht="16.5" thickTop="1" thickBot="1" x14ac:dyDescent="0.3">
      <c r="A4" s="94" t="s">
        <v>0</v>
      </c>
      <c r="B4" s="94"/>
      <c r="C4" s="94"/>
      <c r="D4" s="94"/>
      <c r="E4" s="94"/>
      <c r="G4" s="96" t="s">
        <v>47</v>
      </c>
      <c r="H4" s="97" t="s">
        <v>4</v>
      </c>
      <c r="I4" s="95"/>
      <c r="J4" s="26" t="s">
        <v>8</v>
      </c>
      <c r="K4" s="26"/>
    </row>
    <row r="5" spans="1:11" ht="27.75" thickTop="1" thickBot="1" x14ac:dyDescent="0.3">
      <c r="A5" s="107" t="s">
        <v>47</v>
      </c>
      <c r="B5" s="108" t="s">
        <v>1</v>
      </c>
      <c r="C5" s="109" t="s">
        <v>49</v>
      </c>
      <c r="D5" s="109" t="s">
        <v>50</v>
      </c>
      <c r="E5" s="110" t="s">
        <v>2</v>
      </c>
      <c r="G5" s="98"/>
      <c r="H5" s="99" t="s">
        <v>5</v>
      </c>
      <c r="I5" s="95"/>
      <c r="J5" s="1" t="s">
        <v>9</v>
      </c>
      <c r="K5" s="1" t="s">
        <v>10</v>
      </c>
    </row>
    <row r="6" spans="1:11" ht="24.75" thickTop="1" x14ac:dyDescent="0.25">
      <c r="A6" s="100" t="s">
        <v>57</v>
      </c>
      <c r="B6" s="111">
        <v>2.100728370936223E-2</v>
      </c>
      <c r="C6" s="112">
        <v>0.1434116145052961</v>
      </c>
      <c r="D6" s="113">
        <v>22516</v>
      </c>
      <c r="E6" s="114">
        <v>0</v>
      </c>
      <c r="G6" s="100" t="s">
        <v>57</v>
      </c>
      <c r="H6" s="101">
        <v>2.256714350699254E-2</v>
      </c>
      <c r="I6" s="95"/>
      <c r="J6">
        <f>((1-B6)/C6)*H6</f>
        <v>0.15405355554389474</v>
      </c>
      <c r="K6">
        <f>((0-B6)/C6)*H6</f>
        <v>-3.3056903222003454E-3</v>
      </c>
    </row>
    <row r="7" spans="1:11" ht="24" x14ac:dyDescent="0.25">
      <c r="A7" s="102" t="s">
        <v>58</v>
      </c>
      <c r="B7" s="115">
        <v>0.10934446615739918</v>
      </c>
      <c r="C7" s="116">
        <v>0.31207784183010201</v>
      </c>
      <c r="D7" s="117">
        <v>22516</v>
      </c>
      <c r="E7" s="118">
        <v>0</v>
      </c>
      <c r="G7" s="102" t="s">
        <v>58</v>
      </c>
      <c r="H7" s="103">
        <v>3.4852970460485556E-2</v>
      </c>
      <c r="I7" s="95"/>
      <c r="J7">
        <f t="shared" ref="J7:J70" si="0">((1-B7)/C7)*H7</f>
        <v>9.9468744174357929E-2</v>
      </c>
      <c r="K7">
        <f t="shared" ref="K7:K70" si="1">((0-B7)/C7)*H7</f>
        <v>-1.2211631004152252E-2</v>
      </c>
    </row>
    <row r="8" spans="1:11" ht="24" x14ac:dyDescent="0.25">
      <c r="A8" s="102" t="s">
        <v>59</v>
      </c>
      <c r="B8" s="115">
        <v>0.10476994137502221</v>
      </c>
      <c r="C8" s="116">
        <v>0.30626355736324873</v>
      </c>
      <c r="D8" s="117">
        <v>22516</v>
      </c>
      <c r="E8" s="118">
        <v>0</v>
      </c>
      <c r="G8" s="102" t="s">
        <v>59</v>
      </c>
      <c r="H8" s="103">
        <v>-8.5950712641298752E-3</v>
      </c>
      <c r="I8" s="95"/>
      <c r="J8">
        <f t="shared" si="0"/>
        <v>-2.5124001751689277E-2</v>
      </c>
      <c r="K8">
        <f t="shared" si="1"/>
        <v>2.9402946932695845E-3</v>
      </c>
    </row>
    <row r="9" spans="1:11" ht="24" x14ac:dyDescent="0.25">
      <c r="A9" s="102" t="s">
        <v>60</v>
      </c>
      <c r="B9" s="115">
        <v>9.5443240362408949E-2</v>
      </c>
      <c r="C9" s="116">
        <v>0.29383271215817547</v>
      </c>
      <c r="D9" s="117">
        <v>22516</v>
      </c>
      <c r="E9" s="118">
        <v>0</v>
      </c>
      <c r="G9" s="102" t="s">
        <v>60</v>
      </c>
      <c r="H9" s="103">
        <v>-1.5721229849708057E-2</v>
      </c>
      <c r="I9" s="95"/>
      <c r="J9">
        <f t="shared" si="0"/>
        <v>-4.8397418469576008E-2</v>
      </c>
      <c r="K9">
        <f t="shared" si="1"/>
        <v>5.1065965675415543E-3</v>
      </c>
    </row>
    <row r="10" spans="1:11" ht="24" x14ac:dyDescent="0.25">
      <c r="A10" s="102" t="s">
        <v>61</v>
      </c>
      <c r="B10" s="115">
        <v>9.1801385681293327E-2</v>
      </c>
      <c r="C10" s="116">
        <v>0.28875178667131329</v>
      </c>
      <c r="D10" s="117">
        <v>22516</v>
      </c>
      <c r="E10" s="118">
        <v>0</v>
      </c>
      <c r="G10" s="102" t="s">
        <v>61</v>
      </c>
      <c r="H10" s="103">
        <v>7.236986011567339E-3</v>
      </c>
      <c r="I10" s="95"/>
      <c r="J10">
        <f t="shared" si="0"/>
        <v>2.2762181814760325E-2</v>
      </c>
      <c r="K10">
        <f t="shared" si="1"/>
        <v>-2.3008181236788897E-3</v>
      </c>
    </row>
    <row r="11" spans="1:11" ht="24" x14ac:dyDescent="0.25">
      <c r="A11" s="102" t="s">
        <v>62</v>
      </c>
      <c r="B11" s="115">
        <v>9.1001954165926449E-2</v>
      </c>
      <c r="C11" s="116">
        <v>0.28761827571558551</v>
      </c>
      <c r="D11" s="117">
        <v>22516</v>
      </c>
      <c r="E11" s="118">
        <v>0</v>
      </c>
      <c r="G11" s="102" t="s">
        <v>62</v>
      </c>
      <c r="H11" s="103">
        <v>-1.2277302578762313E-2</v>
      </c>
      <c r="I11" s="95"/>
      <c r="J11">
        <f t="shared" si="0"/>
        <v>-3.8801581799497005E-2</v>
      </c>
      <c r="K11">
        <f t="shared" si="1"/>
        <v>3.8845185472794921E-3</v>
      </c>
    </row>
    <row r="12" spans="1:11" ht="24" x14ac:dyDescent="0.25">
      <c r="A12" s="102" t="s">
        <v>63</v>
      </c>
      <c r="B12" s="115">
        <v>9.6953277669213009E-2</v>
      </c>
      <c r="C12" s="116">
        <v>0.29590070680129377</v>
      </c>
      <c r="D12" s="117">
        <v>22516</v>
      </c>
      <c r="E12" s="118">
        <v>0</v>
      </c>
      <c r="G12" s="102" t="s">
        <v>63</v>
      </c>
      <c r="H12" s="103">
        <v>1.3302108005476798E-2</v>
      </c>
      <c r="I12" s="95"/>
      <c r="J12">
        <f t="shared" si="0"/>
        <v>4.0596134981531661E-2</v>
      </c>
      <c r="K12">
        <f t="shared" si="1"/>
        <v>-4.3584991228389136E-3</v>
      </c>
    </row>
    <row r="13" spans="1:11" ht="24" x14ac:dyDescent="0.25">
      <c r="A13" s="102" t="s">
        <v>64</v>
      </c>
      <c r="B13" s="115">
        <v>5.2007461360810088E-2</v>
      </c>
      <c r="C13" s="116">
        <v>0.22204701100043209</v>
      </c>
      <c r="D13" s="117">
        <v>22516</v>
      </c>
      <c r="E13" s="118">
        <v>0</v>
      </c>
      <c r="G13" s="102" t="s">
        <v>64</v>
      </c>
      <c r="H13" s="103">
        <v>1.7117232711209805E-3</v>
      </c>
      <c r="I13" s="95"/>
      <c r="J13">
        <f t="shared" si="0"/>
        <v>7.3079159315258642E-3</v>
      </c>
      <c r="K13">
        <f t="shared" si="1"/>
        <v>-4.0091682154213106E-4</v>
      </c>
    </row>
    <row r="14" spans="1:11" ht="24" x14ac:dyDescent="0.25">
      <c r="A14" s="102" t="s">
        <v>65</v>
      </c>
      <c r="B14" s="115">
        <v>4.2636347486232011E-2</v>
      </c>
      <c r="C14" s="116">
        <v>0.20204034821222577</v>
      </c>
      <c r="D14" s="117">
        <v>22516</v>
      </c>
      <c r="E14" s="118">
        <v>0</v>
      </c>
      <c r="G14" s="102" t="s">
        <v>65</v>
      </c>
      <c r="H14" s="103">
        <v>2.526530726678702E-2</v>
      </c>
      <c r="I14" s="95"/>
      <c r="J14">
        <f t="shared" si="0"/>
        <v>0.11971909106693081</v>
      </c>
      <c r="K14">
        <f t="shared" si="1"/>
        <v>-5.331709381344106E-3</v>
      </c>
    </row>
    <row r="15" spans="1:11" ht="24" x14ac:dyDescent="0.25">
      <c r="A15" s="102" t="s">
        <v>66</v>
      </c>
      <c r="B15" s="115">
        <v>7.8166637058092008E-3</v>
      </c>
      <c r="C15" s="116">
        <v>8.806763273977411E-2</v>
      </c>
      <c r="D15" s="117">
        <v>22516</v>
      </c>
      <c r="E15" s="118">
        <v>0</v>
      </c>
      <c r="G15" s="102" t="s">
        <v>66</v>
      </c>
      <c r="H15" s="103">
        <v>-1.1030879108246223E-2</v>
      </c>
      <c r="I15" s="95"/>
      <c r="J15">
        <f t="shared" si="0"/>
        <v>-0.12427556067298123</v>
      </c>
      <c r="K15">
        <f t="shared" si="1"/>
        <v>9.7907335176565329E-4</v>
      </c>
    </row>
    <row r="16" spans="1:11" ht="24" x14ac:dyDescent="0.25">
      <c r="A16" s="102" t="s">
        <v>67</v>
      </c>
      <c r="B16" s="115">
        <v>2.6203588559246759E-3</v>
      </c>
      <c r="C16" s="116">
        <v>5.1123464800726194E-2</v>
      </c>
      <c r="D16" s="117">
        <v>22516</v>
      </c>
      <c r="E16" s="118">
        <v>0</v>
      </c>
      <c r="G16" s="102" t="s">
        <v>67</v>
      </c>
      <c r="H16" s="103">
        <v>-3.5156381287411502E-4</v>
      </c>
      <c r="I16" s="95"/>
      <c r="J16">
        <f t="shared" si="0"/>
        <v>-6.8587407150590253E-3</v>
      </c>
      <c r="K16">
        <f t="shared" si="1"/>
        <v>1.8019579738543994E-5</v>
      </c>
    </row>
    <row r="17" spans="1:11" ht="48" x14ac:dyDescent="0.25">
      <c r="A17" s="102" t="s">
        <v>68</v>
      </c>
      <c r="B17" s="115">
        <v>0.27078521939953815</v>
      </c>
      <c r="C17" s="116">
        <v>0.44437524068456835</v>
      </c>
      <c r="D17" s="117">
        <v>22516</v>
      </c>
      <c r="E17" s="118">
        <v>0</v>
      </c>
      <c r="G17" s="102" t="s">
        <v>68</v>
      </c>
      <c r="H17" s="103">
        <v>-3.1933784126337038E-2</v>
      </c>
      <c r="I17" s="95"/>
      <c r="J17">
        <f t="shared" si="0"/>
        <v>-5.2402981204704276E-2</v>
      </c>
      <c r="K17">
        <f t="shared" si="1"/>
        <v>1.9459222632625742E-2</v>
      </c>
    </row>
    <row r="18" spans="1:11" ht="24" x14ac:dyDescent="0.25">
      <c r="A18" s="102" t="s">
        <v>69</v>
      </c>
      <c r="B18" s="115">
        <v>2.0429916503819506E-3</v>
      </c>
      <c r="C18" s="116">
        <v>4.5154273211462238E-2</v>
      </c>
      <c r="D18" s="117">
        <v>22516</v>
      </c>
      <c r="E18" s="118">
        <v>0</v>
      </c>
      <c r="G18" s="102" t="s">
        <v>69</v>
      </c>
      <c r="H18" s="103">
        <v>6.9580682844003873E-3</v>
      </c>
      <c r="I18" s="95"/>
      <c r="J18">
        <f t="shared" si="0"/>
        <v>0.15378063946403858</v>
      </c>
      <c r="K18">
        <f t="shared" si="1"/>
        <v>-3.1481572831979415E-4</v>
      </c>
    </row>
    <row r="19" spans="1:11" x14ac:dyDescent="0.25">
      <c r="A19" s="102" t="s">
        <v>70</v>
      </c>
      <c r="B19" s="115">
        <v>1.1458518386924854E-2</v>
      </c>
      <c r="C19" s="116">
        <v>0.1064317802159549</v>
      </c>
      <c r="D19" s="117">
        <v>22516</v>
      </c>
      <c r="E19" s="118">
        <v>0</v>
      </c>
      <c r="G19" s="102" t="s">
        <v>70</v>
      </c>
      <c r="H19" s="103">
        <v>4.8920232924510221E-4</v>
      </c>
      <c r="I19" s="95"/>
      <c r="J19">
        <f t="shared" ref="J19:J64" si="2">((1-B19)/C19)*H19</f>
        <v>4.5437255148723524E-3</v>
      </c>
      <c r="K19">
        <f t="shared" ref="K19:K64" si="3">((0-B19)/C19)*H19</f>
        <v>-5.2667857976326137E-5</v>
      </c>
    </row>
    <row r="20" spans="1:11" ht="24" x14ac:dyDescent="0.25">
      <c r="A20" s="102" t="s">
        <v>71</v>
      </c>
      <c r="B20" s="115">
        <v>1.2435601350151003E-3</v>
      </c>
      <c r="C20" s="116">
        <v>3.5242997276599533E-2</v>
      </c>
      <c r="D20" s="117">
        <v>22516</v>
      </c>
      <c r="E20" s="118">
        <v>0</v>
      </c>
      <c r="G20" s="102" t="s">
        <v>71</v>
      </c>
      <c r="H20" s="103">
        <v>9.1138396137553073E-3</v>
      </c>
      <c r="I20" s="95"/>
      <c r="J20">
        <f t="shared" si="2"/>
        <v>0.25827843002951839</v>
      </c>
      <c r="K20">
        <f t="shared" si="3"/>
        <v>-3.2158466919363727E-4</v>
      </c>
    </row>
    <row r="21" spans="1:11" ht="24" x14ac:dyDescent="0.25">
      <c r="A21" s="102" t="s">
        <v>72</v>
      </c>
      <c r="B21" s="115">
        <v>7.0172321904423537E-3</v>
      </c>
      <c r="C21" s="116">
        <v>8.3476344703030392E-2</v>
      </c>
      <c r="D21" s="117">
        <v>22516</v>
      </c>
      <c r="E21" s="118">
        <v>0</v>
      </c>
      <c r="G21" s="102" t="s">
        <v>72</v>
      </c>
      <c r="H21" s="103">
        <v>2.307024089387991E-2</v>
      </c>
      <c r="I21" s="95"/>
      <c r="J21">
        <f t="shared" si="2"/>
        <v>0.27442926182663202</v>
      </c>
      <c r="K21">
        <f t="shared" si="3"/>
        <v>-1.9393426678865674E-3</v>
      </c>
    </row>
    <row r="22" spans="1:11" ht="24" x14ac:dyDescent="0.25">
      <c r="A22" s="102" t="s">
        <v>73</v>
      </c>
      <c r="B22" s="115">
        <v>3.5086160952211769E-3</v>
      </c>
      <c r="C22" s="116">
        <v>5.913088022477838E-2</v>
      </c>
      <c r="D22" s="117">
        <v>22516</v>
      </c>
      <c r="E22" s="118">
        <v>0</v>
      </c>
      <c r="G22" s="102" t="s">
        <v>73</v>
      </c>
      <c r="H22" s="103">
        <v>9.465616112368536E-3</v>
      </c>
      <c r="I22" s="95"/>
      <c r="J22">
        <f t="shared" si="2"/>
        <v>0.15951741058934737</v>
      </c>
      <c r="K22">
        <f t="shared" si="3"/>
        <v>-5.6165598950654928E-4</v>
      </c>
    </row>
    <row r="23" spans="1:11" ht="24" x14ac:dyDescent="0.25">
      <c r="A23" s="102" t="s">
        <v>74</v>
      </c>
      <c r="B23" s="115">
        <v>3.5530289571860009E-4</v>
      </c>
      <c r="C23" s="116">
        <v>1.8846549569703764E-2</v>
      </c>
      <c r="D23" s="117">
        <v>22516</v>
      </c>
      <c r="E23" s="118">
        <v>0</v>
      </c>
      <c r="G23" s="102" t="s">
        <v>74</v>
      </c>
      <c r="H23" s="103">
        <v>4.1333235493549768E-3</v>
      </c>
      <c r="I23" s="95"/>
      <c r="J23">
        <f t="shared" si="2"/>
        <v>0.21923668055244422</v>
      </c>
      <c r="K23">
        <f t="shared" si="3"/>
        <v>-7.7923113755978032E-5</v>
      </c>
    </row>
    <row r="24" spans="1:11" ht="24" x14ac:dyDescent="0.25">
      <c r="A24" s="102" t="s">
        <v>76</v>
      </c>
      <c r="B24" s="115">
        <v>8.3185290460117259E-2</v>
      </c>
      <c r="C24" s="116">
        <v>0.27616821908151667</v>
      </c>
      <c r="D24" s="117">
        <v>22516</v>
      </c>
      <c r="E24" s="118">
        <v>0</v>
      </c>
      <c r="G24" s="102" t="s">
        <v>76</v>
      </c>
      <c r="H24" s="103">
        <v>2.8212549647489243E-2</v>
      </c>
      <c r="I24" s="95"/>
      <c r="J24">
        <f t="shared" si="2"/>
        <v>9.3659149472255496E-2</v>
      </c>
      <c r="K24">
        <f t="shared" si="3"/>
        <v>-8.4979696246444102E-3</v>
      </c>
    </row>
    <row r="25" spans="1:11" ht="24" x14ac:dyDescent="0.25">
      <c r="A25" s="102" t="s">
        <v>77</v>
      </c>
      <c r="B25" s="115">
        <v>0.10272694972464026</v>
      </c>
      <c r="C25" s="116">
        <v>0.30360865834715439</v>
      </c>
      <c r="D25" s="117">
        <v>22516</v>
      </c>
      <c r="E25" s="118">
        <v>0</v>
      </c>
      <c r="G25" s="102" t="s">
        <v>77</v>
      </c>
      <c r="H25" s="103">
        <v>2.4940180283943087E-2</v>
      </c>
      <c r="I25" s="95"/>
      <c r="J25">
        <f t="shared" si="2"/>
        <v>7.3707224819007683E-2</v>
      </c>
      <c r="K25">
        <f t="shared" si="3"/>
        <v>-8.4385888732547033E-3</v>
      </c>
    </row>
    <row r="26" spans="1:11" ht="24" x14ac:dyDescent="0.25">
      <c r="A26" s="102" t="s">
        <v>78</v>
      </c>
      <c r="B26" s="115">
        <v>0.2653224373778646</v>
      </c>
      <c r="C26" s="116">
        <v>0.44151455154658892</v>
      </c>
      <c r="D26" s="117">
        <v>22516</v>
      </c>
      <c r="E26" s="118">
        <v>0</v>
      </c>
      <c r="G26" s="102" t="s">
        <v>78</v>
      </c>
      <c r="H26" s="103">
        <v>2.0479039750875679E-2</v>
      </c>
      <c r="I26" s="95"/>
      <c r="J26">
        <f t="shared" si="2"/>
        <v>3.407699917547917E-2</v>
      </c>
      <c r="K26">
        <f t="shared" si="3"/>
        <v>-1.2306613050073299E-2</v>
      </c>
    </row>
    <row r="27" spans="1:11" ht="24" x14ac:dyDescent="0.25">
      <c r="A27" s="102" t="s">
        <v>79</v>
      </c>
      <c r="B27" s="115">
        <v>2.5759459939598507E-3</v>
      </c>
      <c r="C27" s="116">
        <v>5.0689492123088223E-2</v>
      </c>
      <c r="D27" s="117">
        <v>22516</v>
      </c>
      <c r="E27" s="118">
        <v>0</v>
      </c>
      <c r="G27" s="102" t="s">
        <v>79</v>
      </c>
      <c r="H27" s="103">
        <v>1.614551269646558E-3</v>
      </c>
      <c r="I27" s="95"/>
      <c r="J27">
        <f t="shared" si="2"/>
        <v>3.176974566762255E-2</v>
      </c>
      <c r="K27">
        <f t="shared" si="3"/>
        <v>-8.2048501590618376E-5</v>
      </c>
    </row>
    <row r="28" spans="1:11" ht="24" x14ac:dyDescent="0.25">
      <c r="A28" s="102" t="s">
        <v>80</v>
      </c>
      <c r="B28" s="115">
        <v>8.8825723929650022E-5</v>
      </c>
      <c r="C28" s="116">
        <v>9.4245306912239743E-3</v>
      </c>
      <c r="D28" s="117">
        <v>22516</v>
      </c>
      <c r="E28" s="118">
        <v>0</v>
      </c>
      <c r="G28" s="102" t="s">
        <v>80</v>
      </c>
      <c r="H28" s="103">
        <v>7.3006239158857577E-4</v>
      </c>
      <c r="I28" s="95"/>
      <c r="J28">
        <f t="shared" si="2"/>
        <v>7.7457177146008485E-2</v>
      </c>
      <c r="K28">
        <f t="shared" si="3"/>
        <v>-6.8808010256736674E-6</v>
      </c>
    </row>
    <row r="29" spans="1:11" ht="24" x14ac:dyDescent="0.25">
      <c r="A29" s="102" t="s">
        <v>81</v>
      </c>
      <c r="B29" s="115">
        <v>7.9943151536685029E-4</v>
      </c>
      <c r="C29" s="116">
        <v>2.8263543706557457E-2</v>
      </c>
      <c r="D29" s="117">
        <v>22516</v>
      </c>
      <c r="E29" s="118">
        <v>0</v>
      </c>
      <c r="G29" s="102" t="s">
        <v>81</v>
      </c>
      <c r="H29" s="103">
        <v>2.3460309903982235E-4</v>
      </c>
      <c r="I29" s="95"/>
      <c r="J29">
        <f t="shared" si="2"/>
        <v>8.293919275043353E-3</v>
      </c>
      <c r="K29">
        <f t="shared" si="3"/>
        <v>-6.6357252622802207E-6</v>
      </c>
    </row>
    <row r="30" spans="1:11" ht="24" x14ac:dyDescent="0.25">
      <c r="A30" s="102" t="s">
        <v>82</v>
      </c>
      <c r="B30" s="115">
        <v>0.2320127909042459</v>
      </c>
      <c r="C30" s="116">
        <v>0.42212648545563669</v>
      </c>
      <c r="D30" s="117">
        <v>22516</v>
      </c>
      <c r="E30" s="118">
        <v>0</v>
      </c>
      <c r="G30" s="102" t="s">
        <v>82</v>
      </c>
      <c r="H30" s="103">
        <v>-7.963775441487822E-2</v>
      </c>
      <c r="I30" s="95"/>
      <c r="J30">
        <f t="shared" si="2"/>
        <v>-0.14488732372648785</v>
      </c>
      <c r="K30">
        <f t="shared" si="3"/>
        <v>4.3771187783204525E-2</v>
      </c>
    </row>
    <row r="31" spans="1:11" x14ac:dyDescent="0.25">
      <c r="A31" s="102" t="s">
        <v>83</v>
      </c>
      <c r="B31" s="115">
        <v>2.2206430982412508E-4</v>
      </c>
      <c r="C31" s="116">
        <v>1.4900498583127888E-2</v>
      </c>
      <c r="D31" s="117">
        <v>22516</v>
      </c>
      <c r="E31" s="118">
        <v>0</v>
      </c>
      <c r="G31" s="102" t="s">
        <v>83</v>
      </c>
      <c r="H31" s="103">
        <v>-1.7114369807164421E-3</v>
      </c>
      <c r="I31" s="95"/>
      <c r="J31">
        <f t="shared" si="2"/>
        <v>-0.1148321931711717</v>
      </c>
      <c r="K31">
        <f t="shared" si="3"/>
        <v>2.5505795649054173E-5</v>
      </c>
    </row>
    <row r="32" spans="1:11" ht="24" x14ac:dyDescent="0.25">
      <c r="A32" s="102" t="s">
        <v>84</v>
      </c>
      <c r="B32" s="115">
        <v>8.882572392965003E-4</v>
      </c>
      <c r="C32" s="116">
        <v>2.9791066700075915E-2</v>
      </c>
      <c r="D32" s="117">
        <v>22516</v>
      </c>
      <c r="E32" s="118">
        <v>0</v>
      </c>
      <c r="G32" s="102" t="s">
        <v>84</v>
      </c>
      <c r="H32" s="103">
        <v>3.6909256736315297E-3</v>
      </c>
      <c r="I32" s="95"/>
      <c r="J32">
        <f t="shared" si="2"/>
        <v>0.1237836570038905</v>
      </c>
      <c r="K32">
        <f t="shared" si="3"/>
        <v>-1.1004948168909184E-4</v>
      </c>
    </row>
    <row r="33" spans="1:11" ht="24" x14ac:dyDescent="0.25">
      <c r="A33" s="102" t="s">
        <v>85</v>
      </c>
      <c r="B33" s="115">
        <v>2.7980103037839759E-3</v>
      </c>
      <c r="C33" s="116">
        <v>5.2823341124647614E-2</v>
      </c>
      <c r="D33" s="117">
        <v>22516</v>
      </c>
      <c r="E33" s="118">
        <v>0</v>
      </c>
      <c r="G33" s="102" t="s">
        <v>85</v>
      </c>
      <c r="H33" s="103">
        <v>5.9280341777104536E-3</v>
      </c>
      <c r="I33" s="95"/>
      <c r="J33">
        <f t="shared" si="2"/>
        <v>0.11190976093410583</v>
      </c>
      <c r="K33">
        <f t="shared" si="3"/>
        <v>-3.1400324851238893E-4</v>
      </c>
    </row>
    <row r="34" spans="1:11" ht="24" x14ac:dyDescent="0.25">
      <c r="A34" s="102" t="s">
        <v>86</v>
      </c>
      <c r="B34" s="115">
        <v>1.6432758926985256E-3</v>
      </c>
      <c r="C34" s="116">
        <v>4.0504918256057808E-2</v>
      </c>
      <c r="D34" s="117">
        <v>22516</v>
      </c>
      <c r="E34" s="118">
        <v>0</v>
      </c>
      <c r="G34" s="102" t="s">
        <v>86</v>
      </c>
      <c r="H34" s="103">
        <v>-3.9840505440992113E-4</v>
      </c>
      <c r="I34" s="95"/>
      <c r="J34">
        <f t="shared" si="2"/>
        <v>-9.8198041648681414E-3</v>
      </c>
      <c r="K34">
        <f t="shared" si="3"/>
        <v>1.616320806531079E-5</v>
      </c>
    </row>
    <row r="35" spans="1:11" ht="24" x14ac:dyDescent="0.25">
      <c r="A35" s="102" t="s">
        <v>87</v>
      </c>
      <c r="B35" s="115">
        <v>4.4412861964825011E-5</v>
      </c>
      <c r="C35" s="116">
        <v>6.6642975597453434E-3</v>
      </c>
      <c r="D35" s="117">
        <v>22516</v>
      </c>
      <c r="E35" s="118">
        <v>0</v>
      </c>
      <c r="G35" s="102" t="s">
        <v>87</v>
      </c>
      <c r="H35" s="103">
        <v>1.1194364379524668E-4</v>
      </c>
      <c r="I35" s="95"/>
      <c r="J35">
        <f t="shared" si="2"/>
        <v>1.6796769810189023E-2</v>
      </c>
      <c r="K35">
        <f t="shared" si="3"/>
        <v>-7.4602575217361863E-7</v>
      </c>
    </row>
    <row r="36" spans="1:11" ht="36" x14ac:dyDescent="0.25">
      <c r="A36" s="102" t="s">
        <v>89</v>
      </c>
      <c r="B36" s="115">
        <v>6.2311245336649501E-2</v>
      </c>
      <c r="C36" s="116">
        <v>0.24172535890097485</v>
      </c>
      <c r="D36" s="117">
        <v>22516</v>
      </c>
      <c r="E36" s="118">
        <v>0</v>
      </c>
      <c r="G36" s="102" t="s">
        <v>89</v>
      </c>
      <c r="H36" s="103">
        <v>8.340562495605405E-3</v>
      </c>
      <c r="I36" s="95"/>
      <c r="J36">
        <f t="shared" si="2"/>
        <v>3.2354287093643193E-2</v>
      </c>
      <c r="K36">
        <f t="shared" si="3"/>
        <v>-2.1500054370473835E-3</v>
      </c>
    </row>
    <row r="37" spans="1:11" ht="24" x14ac:dyDescent="0.25">
      <c r="A37" s="102" t="s">
        <v>90</v>
      </c>
      <c r="B37" s="115">
        <v>7.6789838337182448E-2</v>
      </c>
      <c r="C37" s="116">
        <v>0.26626360579933039</v>
      </c>
      <c r="D37" s="117">
        <v>22516</v>
      </c>
      <c r="E37" s="118">
        <v>0</v>
      </c>
      <c r="G37" s="102" t="s">
        <v>90</v>
      </c>
      <c r="H37" s="103">
        <v>1.106060656275544E-2</v>
      </c>
      <c r="I37" s="95"/>
      <c r="J37">
        <f t="shared" si="2"/>
        <v>3.8350206902050259E-2</v>
      </c>
      <c r="K37">
        <f t="shared" si="3"/>
        <v>-3.1898546078628423E-3</v>
      </c>
    </row>
    <row r="38" spans="1:11" ht="24" x14ac:dyDescent="0.25">
      <c r="A38" s="102" t="s">
        <v>91</v>
      </c>
      <c r="B38" s="115">
        <v>0.15313554805471666</v>
      </c>
      <c r="C38" s="116">
        <v>0.36012610557529323</v>
      </c>
      <c r="D38" s="117">
        <v>22516</v>
      </c>
      <c r="E38" s="118">
        <v>0</v>
      </c>
      <c r="G38" s="102" t="s">
        <v>91</v>
      </c>
      <c r="H38" s="103">
        <v>2.8420834028111859E-3</v>
      </c>
      <c r="I38" s="95"/>
      <c r="J38">
        <f t="shared" si="2"/>
        <v>6.6833794219377076E-3</v>
      </c>
      <c r="K38">
        <f t="shared" si="3"/>
        <v>-1.2085322134907288E-3</v>
      </c>
    </row>
    <row r="39" spans="1:11" ht="24" x14ac:dyDescent="0.25">
      <c r="A39" s="102" t="s">
        <v>92</v>
      </c>
      <c r="B39" s="115">
        <v>1.0659086871558005E-3</v>
      </c>
      <c r="C39" s="116">
        <v>3.2631577000231726E-2</v>
      </c>
      <c r="D39" s="117">
        <v>22516</v>
      </c>
      <c r="E39" s="118">
        <v>0</v>
      </c>
      <c r="G39" s="102" t="s">
        <v>92</v>
      </c>
      <c r="H39" s="103">
        <v>8.6916194353801011E-4</v>
      </c>
      <c r="I39" s="95"/>
      <c r="J39">
        <f t="shared" si="2"/>
        <v>2.6607218408895225E-2</v>
      </c>
      <c r="K39">
        <f t="shared" si="3"/>
        <v>-2.8391127592632294E-5</v>
      </c>
    </row>
    <row r="40" spans="1:11" ht="24" x14ac:dyDescent="0.25">
      <c r="A40" s="102" t="s">
        <v>94</v>
      </c>
      <c r="B40" s="115">
        <v>1.0214958251909753E-3</v>
      </c>
      <c r="C40" s="116">
        <v>3.1945229607773698E-2</v>
      </c>
      <c r="D40" s="117">
        <v>22516</v>
      </c>
      <c r="E40" s="118">
        <v>0</v>
      </c>
      <c r="G40" s="102" t="s">
        <v>94</v>
      </c>
      <c r="H40" s="103">
        <v>-3.5795422325750853E-3</v>
      </c>
      <c r="I40" s="95"/>
      <c r="J40">
        <f t="shared" si="2"/>
        <v>-0.11193801982435095</v>
      </c>
      <c r="K40">
        <f t="shared" si="3"/>
        <v>1.1446114150891708E-4</v>
      </c>
    </row>
    <row r="41" spans="1:11" ht="24" x14ac:dyDescent="0.25">
      <c r="A41" s="102" t="s">
        <v>95</v>
      </c>
      <c r="B41" s="115">
        <v>9.3267010126132509E-4</v>
      </c>
      <c r="C41" s="116">
        <v>3.0526080873516537E-2</v>
      </c>
      <c r="D41" s="117">
        <v>22516</v>
      </c>
      <c r="E41" s="118">
        <v>0</v>
      </c>
      <c r="G41" s="102" t="s">
        <v>95</v>
      </c>
      <c r="H41" s="103">
        <v>-1.1839446704240383E-3</v>
      </c>
      <c r="I41" s="95"/>
      <c r="J41">
        <f t="shared" si="2"/>
        <v>-3.8748519521042774E-2</v>
      </c>
      <c r="K41">
        <f t="shared" si="3"/>
        <v>3.6173323402618278E-5</v>
      </c>
    </row>
    <row r="42" spans="1:11" x14ac:dyDescent="0.25">
      <c r="A42" s="102" t="s">
        <v>96</v>
      </c>
      <c r="B42" s="115">
        <v>0.10055071948836385</v>
      </c>
      <c r="C42" s="116">
        <v>0.30073957037355054</v>
      </c>
      <c r="D42" s="117">
        <v>22516</v>
      </c>
      <c r="E42" s="118">
        <v>0</v>
      </c>
      <c r="G42" s="102" t="s">
        <v>96</v>
      </c>
      <c r="H42" s="103">
        <v>5.7442113558642732E-2</v>
      </c>
      <c r="I42" s="95"/>
      <c r="J42">
        <f t="shared" si="2"/>
        <v>0.17179737155045446</v>
      </c>
      <c r="K42">
        <f t="shared" si="3"/>
        <v>-1.9205473493493431E-2</v>
      </c>
    </row>
    <row r="43" spans="1:11" x14ac:dyDescent="0.25">
      <c r="A43" s="102" t="s">
        <v>97</v>
      </c>
      <c r="B43" s="115">
        <v>0.58473974062888612</v>
      </c>
      <c r="C43" s="116">
        <v>0.49277780097291085</v>
      </c>
      <c r="D43" s="117">
        <v>22516</v>
      </c>
      <c r="E43" s="118">
        <v>0</v>
      </c>
      <c r="G43" s="102" t="s">
        <v>97</v>
      </c>
      <c r="H43" s="103">
        <v>6.4200913571242094E-2</v>
      </c>
      <c r="I43" s="95"/>
      <c r="J43">
        <f t="shared" si="2"/>
        <v>5.4101641690880518E-2</v>
      </c>
      <c r="K43">
        <f t="shared" si="3"/>
        <v>-7.6182055026966081E-2</v>
      </c>
    </row>
    <row r="44" spans="1:11" x14ac:dyDescent="0.25">
      <c r="A44" s="102" t="s">
        <v>98</v>
      </c>
      <c r="B44" s="115">
        <v>0.16073014745070174</v>
      </c>
      <c r="C44" s="116">
        <v>0.36729001964828845</v>
      </c>
      <c r="D44" s="117">
        <v>22516</v>
      </c>
      <c r="E44" s="118">
        <v>0</v>
      </c>
      <c r="G44" s="102" t="s">
        <v>98</v>
      </c>
      <c r="H44" s="103">
        <v>6.7911335792170638E-2</v>
      </c>
      <c r="I44" s="95"/>
      <c r="J44">
        <f t="shared" si="2"/>
        <v>0.15517965021565086</v>
      </c>
      <c r="K44">
        <f t="shared" si="3"/>
        <v>-2.97187465804329E-2</v>
      </c>
    </row>
    <row r="45" spans="1:11" x14ac:dyDescent="0.25">
      <c r="A45" s="102" t="s">
        <v>99</v>
      </c>
      <c r="B45" s="115">
        <v>0.75706164505240714</v>
      </c>
      <c r="C45" s="116">
        <v>0.42886767118623026</v>
      </c>
      <c r="D45" s="117">
        <v>22516</v>
      </c>
      <c r="E45" s="118">
        <v>0</v>
      </c>
      <c r="G45" s="102" t="s">
        <v>99</v>
      </c>
      <c r="H45" s="103">
        <v>5.9134204966918708E-2</v>
      </c>
      <c r="I45" s="95"/>
      <c r="J45">
        <f t="shared" si="2"/>
        <v>3.3497433919561566E-2</v>
      </c>
      <c r="K45">
        <f t="shared" si="3"/>
        <v>-0.10438706738443261</v>
      </c>
    </row>
    <row r="46" spans="1:11" x14ac:dyDescent="0.25">
      <c r="A46" s="102" t="s">
        <v>100</v>
      </c>
      <c r="B46" s="115">
        <v>2.3094688221709007E-3</v>
      </c>
      <c r="C46" s="116">
        <v>4.8002474037417885E-2</v>
      </c>
      <c r="D46" s="117">
        <v>22516</v>
      </c>
      <c r="E46" s="118">
        <v>0</v>
      </c>
      <c r="G46" s="102" t="s">
        <v>100</v>
      </c>
      <c r="H46" s="103">
        <v>5.2797310007456503E-3</v>
      </c>
      <c r="I46" s="95"/>
      <c r="J46">
        <f t="shared" si="2"/>
        <v>0.10973471122559096</v>
      </c>
      <c r="K46">
        <f t="shared" si="3"/>
        <v>-2.540155352444235E-4</v>
      </c>
    </row>
    <row r="47" spans="1:11" x14ac:dyDescent="0.25">
      <c r="A47" s="102" t="s">
        <v>101</v>
      </c>
      <c r="B47" s="115">
        <v>1.2790904245869605E-2</v>
      </c>
      <c r="C47" s="116">
        <v>0.11237374183389115</v>
      </c>
      <c r="D47" s="117">
        <v>22516</v>
      </c>
      <c r="E47" s="118">
        <v>0</v>
      </c>
      <c r="G47" s="102" t="s">
        <v>101</v>
      </c>
      <c r="H47" s="103">
        <v>2.9855136090870607E-2</v>
      </c>
      <c r="I47" s="95"/>
      <c r="J47">
        <f t="shared" si="2"/>
        <v>0.26227890451002089</v>
      </c>
      <c r="K47">
        <f t="shared" si="3"/>
        <v>-3.3982510571750053E-3</v>
      </c>
    </row>
    <row r="48" spans="1:11" x14ac:dyDescent="0.25">
      <c r="A48" s="102" t="s">
        <v>102</v>
      </c>
      <c r="B48" s="115">
        <v>0.13346065020429917</v>
      </c>
      <c r="C48" s="116">
        <v>0.34007946362332919</v>
      </c>
      <c r="D48" s="117">
        <v>22516</v>
      </c>
      <c r="E48" s="118">
        <v>0</v>
      </c>
      <c r="G48" s="102" t="s">
        <v>102</v>
      </c>
      <c r="H48" s="103">
        <v>3.7405087494287004E-2</v>
      </c>
      <c r="I48" s="95"/>
      <c r="J48">
        <f t="shared" si="2"/>
        <v>9.5310019167318086E-2</v>
      </c>
      <c r="K48">
        <f t="shared" si="3"/>
        <v>-1.4679237742698524E-2</v>
      </c>
    </row>
    <row r="49" spans="1:11" x14ac:dyDescent="0.25">
      <c r="A49" s="102" t="s">
        <v>103</v>
      </c>
      <c r="B49" s="115">
        <v>0.76221353704032668</v>
      </c>
      <c r="C49" s="116">
        <v>0.42573713828814636</v>
      </c>
      <c r="D49" s="117">
        <v>22516</v>
      </c>
      <c r="E49" s="118">
        <v>0</v>
      </c>
      <c r="G49" s="102" t="s">
        <v>103</v>
      </c>
      <c r="H49" s="103">
        <v>7.8196977381868191E-2</v>
      </c>
      <c r="I49" s="95"/>
      <c r="J49">
        <f t="shared" si="2"/>
        <v>4.3675265776759988E-2</v>
      </c>
      <c r="K49">
        <f t="shared" si="3"/>
        <v>-0.13999904954440681</v>
      </c>
    </row>
    <row r="50" spans="1:11" x14ac:dyDescent="0.25">
      <c r="A50" s="102" t="s">
        <v>104</v>
      </c>
      <c r="B50" s="115">
        <v>0.80778113341623736</v>
      </c>
      <c r="C50" s="116">
        <v>0.39405287746538853</v>
      </c>
      <c r="D50" s="117">
        <v>22516</v>
      </c>
      <c r="E50" s="118">
        <v>0</v>
      </c>
      <c r="G50" s="102" t="s">
        <v>104</v>
      </c>
      <c r="H50" s="103">
        <v>6.1691667498822982E-2</v>
      </c>
      <c r="I50" s="95"/>
      <c r="J50">
        <f t="shared" si="2"/>
        <v>3.0093175516343409E-2</v>
      </c>
      <c r="K50">
        <f t="shared" si="3"/>
        <v>-0.12646364979003097</v>
      </c>
    </row>
    <row r="51" spans="1:11" x14ac:dyDescent="0.25">
      <c r="A51" s="102" t="s">
        <v>105</v>
      </c>
      <c r="B51" s="115">
        <v>0.42001243560135004</v>
      </c>
      <c r="C51" s="116">
        <v>0.4935714832561095</v>
      </c>
      <c r="D51" s="117">
        <v>22516</v>
      </c>
      <c r="E51" s="118">
        <v>0</v>
      </c>
      <c r="G51" s="102" t="s">
        <v>105</v>
      </c>
      <c r="H51" s="103">
        <v>7.4967636679154376E-2</v>
      </c>
      <c r="I51" s="95"/>
      <c r="J51">
        <f t="shared" si="2"/>
        <v>8.8093211381306907E-2</v>
      </c>
      <c r="K51">
        <f t="shared" si="3"/>
        <v>-6.3794892413892273E-2</v>
      </c>
    </row>
    <row r="52" spans="1:11" x14ac:dyDescent="0.25">
      <c r="A52" s="102" t="s">
        <v>106</v>
      </c>
      <c r="B52" s="115">
        <v>0.90082607923254576</v>
      </c>
      <c r="C52" s="116">
        <v>0.29890202769424062</v>
      </c>
      <c r="D52" s="117">
        <v>22516</v>
      </c>
      <c r="E52" s="118">
        <v>0</v>
      </c>
      <c r="G52" s="102" t="s">
        <v>106</v>
      </c>
      <c r="H52" s="103">
        <v>4.9725503907117587E-2</v>
      </c>
      <c r="I52" s="95"/>
      <c r="J52">
        <f t="shared" si="2"/>
        <v>1.6498627401921897E-2</v>
      </c>
      <c r="K52">
        <f t="shared" si="3"/>
        <v>-0.14986191652180111</v>
      </c>
    </row>
    <row r="53" spans="1:11" x14ac:dyDescent="0.25">
      <c r="A53" s="102" t="s">
        <v>107</v>
      </c>
      <c r="B53" s="115">
        <v>0.36991472730502756</v>
      </c>
      <c r="C53" s="116">
        <v>0.48279206076816056</v>
      </c>
      <c r="D53" s="117">
        <v>22516</v>
      </c>
      <c r="E53" s="118">
        <v>0</v>
      </c>
      <c r="G53" s="102" t="s">
        <v>107</v>
      </c>
      <c r="H53" s="103">
        <v>7.2429540797267433E-2</v>
      </c>
      <c r="I53" s="95"/>
      <c r="J53">
        <f t="shared" si="2"/>
        <v>9.4526796674754998E-2</v>
      </c>
      <c r="K53">
        <f t="shared" si="3"/>
        <v>-5.5495431698317797E-2</v>
      </c>
    </row>
    <row r="54" spans="1:11" x14ac:dyDescent="0.25">
      <c r="A54" s="102" t="s">
        <v>108</v>
      </c>
      <c r="B54" s="115">
        <v>0.12395629774382662</v>
      </c>
      <c r="C54" s="116">
        <v>0.3295390068728139</v>
      </c>
      <c r="D54" s="117">
        <v>22516</v>
      </c>
      <c r="E54" s="118">
        <v>0</v>
      </c>
      <c r="G54" s="102" t="s">
        <v>108</v>
      </c>
      <c r="H54" s="103">
        <v>5.2997358537082116E-2</v>
      </c>
      <c r="I54" s="95"/>
      <c r="J54">
        <f t="shared" si="2"/>
        <v>0.14088772865830171</v>
      </c>
      <c r="K54">
        <f t="shared" si="3"/>
        <v>-1.9934988627899629E-2</v>
      </c>
    </row>
    <row r="55" spans="1:11" x14ac:dyDescent="0.25">
      <c r="A55" s="102" t="s">
        <v>109</v>
      </c>
      <c r="B55" s="115">
        <v>5.8624977793569014E-3</v>
      </c>
      <c r="C55" s="116">
        <v>7.6343878304188803E-2</v>
      </c>
      <c r="D55" s="117">
        <v>22516</v>
      </c>
      <c r="E55" s="118">
        <v>0</v>
      </c>
      <c r="G55" s="102" t="s">
        <v>109</v>
      </c>
      <c r="H55" s="103">
        <v>2.322608628026936E-2</v>
      </c>
      <c r="I55" s="95"/>
      <c r="J55">
        <f t="shared" si="2"/>
        <v>0.30244629843177928</v>
      </c>
      <c r="K55">
        <f t="shared" si="3"/>
        <v>-1.7835467920387269E-3</v>
      </c>
    </row>
    <row r="56" spans="1:11" x14ac:dyDescent="0.25">
      <c r="A56" s="102" t="s">
        <v>110</v>
      </c>
      <c r="B56" s="115">
        <v>7.7633682714514124E-2</v>
      </c>
      <c r="C56" s="116">
        <v>0.2676002137931966</v>
      </c>
      <c r="D56" s="117">
        <v>22516</v>
      </c>
      <c r="E56" s="118">
        <v>0</v>
      </c>
      <c r="G56" s="102" t="s">
        <v>110</v>
      </c>
      <c r="H56" s="103">
        <v>5.7339891877645384E-2</v>
      </c>
      <c r="I56" s="95"/>
      <c r="J56">
        <f t="shared" si="2"/>
        <v>0.19763954652743382</v>
      </c>
      <c r="K56">
        <f t="shared" si="3"/>
        <v>-1.663491560718193E-2</v>
      </c>
    </row>
    <row r="57" spans="1:11" x14ac:dyDescent="0.25">
      <c r="A57" s="102" t="s">
        <v>111</v>
      </c>
      <c r="B57" s="115">
        <v>4.9609166814709539E-2</v>
      </c>
      <c r="C57" s="116">
        <v>0.21714094836673228</v>
      </c>
      <c r="D57" s="117">
        <v>22516</v>
      </c>
      <c r="E57" s="118">
        <v>0</v>
      </c>
      <c r="G57" s="102" t="s">
        <v>111</v>
      </c>
      <c r="H57" s="103">
        <v>4.2903629669986558E-2</v>
      </c>
      <c r="I57" s="95"/>
      <c r="J57">
        <f t="shared" si="2"/>
        <v>0.18778225229018461</v>
      </c>
      <c r="K57">
        <f t="shared" si="3"/>
        <v>-9.8019896167174277E-3</v>
      </c>
    </row>
    <row r="58" spans="1:11" x14ac:dyDescent="0.25">
      <c r="A58" s="102" t="s">
        <v>112</v>
      </c>
      <c r="B58" s="115">
        <v>5.3295434357790016E-4</v>
      </c>
      <c r="C58" s="116">
        <v>2.3080163814604246E-2</v>
      </c>
      <c r="D58" s="117">
        <v>22516</v>
      </c>
      <c r="E58" s="118">
        <v>0</v>
      </c>
      <c r="G58" s="102" t="s">
        <v>112</v>
      </c>
      <c r="H58" s="103">
        <v>4.9855959584330627E-3</v>
      </c>
      <c r="I58" s="95"/>
      <c r="J58">
        <f t="shared" si="2"/>
        <v>0.21589703190315651</v>
      </c>
      <c r="K58">
        <f t="shared" si="3"/>
        <v>-1.1512461708309092E-4</v>
      </c>
    </row>
    <row r="59" spans="1:11" ht="24" x14ac:dyDescent="0.25">
      <c r="A59" s="102" t="s">
        <v>113</v>
      </c>
      <c r="B59" s="115">
        <v>1.5144785930005329E-2</v>
      </c>
      <c r="C59" s="116">
        <v>0.12213142042534901</v>
      </c>
      <c r="D59" s="117">
        <v>22516</v>
      </c>
      <c r="E59" s="118">
        <v>0</v>
      </c>
      <c r="G59" s="102" t="s">
        <v>113</v>
      </c>
      <c r="H59" s="103">
        <v>2.6649743209671464E-2</v>
      </c>
      <c r="I59" s="95"/>
      <c r="J59">
        <f t="shared" si="2"/>
        <v>0.21490078852979469</v>
      </c>
      <c r="K59">
        <f t="shared" si="3"/>
        <v>-3.30467503443788E-3</v>
      </c>
    </row>
    <row r="60" spans="1:11" x14ac:dyDescent="0.25">
      <c r="A60" s="102" t="s">
        <v>114</v>
      </c>
      <c r="B60" s="115">
        <v>1.3323858589447501E-3</v>
      </c>
      <c r="C60" s="116">
        <v>3.647834570971703E-2</v>
      </c>
      <c r="D60" s="117">
        <v>22516</v>
      </c>
      <c r="E60" s="118">
        <v>0</v>
      </c>
      <c r="G60" s="102" t="s">
        <v>114</v>
      </c>
      <c r="H60" s="103">
        <v>1.0315612178928195E-2</v>
      </c>
      <c r="I60" s="95"/>
      <c r="J60">
        <f t="shared" si="2"/>
        <v>0.28241049868636015</v>
      </c>
      <c r="K60">
        <f t="shared" si="3"/>
        <v>-3.7678177357425969E-4</v>
      </c>
    </row>
    <row r="61" spans="1:11" ht="24" x14ac:dyDescent="0.25">
      <c r="A61" s="102" t="s">
        <v>115</v>
      </c>
      <c r="B61" s="115">
        <v>9.1046367027891283E-3</v>
      </c>
      <c r="C61" s="116">
        <v>9.4984961928141418E-2</v>
      </c>
      <c r="D61" s="117">
        <v>22516</v>
      </c>
      <c r="E61" s="118">
        <v>0</v>
      </c>
      <c r="G61" s="102" t="s">
        <v>115</v>
      </c>
      <c r="H61" s="103">
        <v>1.0063309461624311E-2</v>
      </c>
      <c r="I61" s="95"/>
      <c r="J61">
        <f t="shared" si="2"/>
        <v>0.10498174113595286</v>
      </c>
      <c r="K61">
        <f t="shared" si="3"/>
        <v>-9.646029731016243E-4</v>
      </c>
    </row>
    <row r="62" spans="1:11" ht="24" x14ac:dyDescent="0.25">
      <c r="A62" s="102" t="s">
        <v>116</v>
      </c>
      <c r="B62" s="115">
        <v>4.8854148161307516E-4</v>
      </c>
      <c r="C62" s="116">
        <v>2.2098065452032196E-2</v>
      </c>
      <c r="D62" s="117">
        <v>22516</v>
      </c>
      <c r="E62" s="118">
        <v>0</v>
      </c>
      <c r="G62" s="102" t="s">
        <v>116</v>
      </c>
      <c r="H62" s="103">
        <v>8.34309616315219E-4</v>
      </c>
      <c r="I62" s="95"/>
      <c r="J62">
        <f t="shared" si="2"/>
        <v>3.7736426442815725E-2</v>
      </c>
      <c r="K62">
        <f t="shared" si="3"/>
        <v>-1.8444820745210972E-5</v>
      </c>
    </row>
    <row r="63" spans="1:11" x14ac:dyDescent="0.25">
      <c r="A63" s="102" t="s">
        <v>117</v>
      </c>
      <c r="B63" s="115">
        <v>8.4117960561378574E-2</v>
      </c>
      <c r="C63" s="116">
        <v>0.27757080373446746</v>
      </c>
      <c r="D63" s="117">
        <v>22516</v>
      </c>
      <c r="E63" s="118">
        <v>0</v>
      </c>
      <c r="G63" s="102" t="s">
        <v>117</v>
      </c>
      <c r="H63" s="103">
        <v>2.2890712842144324E-2</v>
      </c>
      <c r="I63" s="95"/>
      <c r="J63">
        <f t="shared" si="2"/>
        <v>7.5530972566275084E-2</v>
      </c>
      <c r="K63">
        <f t="shared" si="3"/>
        <v>-6.9370411230979048E-3</v>
      </c>
    </row>
    <row r="64" spans="1:11" x14ac:dyDescent="0.25">
      <c r="A64" s="102" t="s">
        <v>118</v>
      </c>
      <c r="B64" s="115">
        <v>0.86036596198259019</v>
      </c>
      <c r="C64" s="116">
        <v>0.34661464089318333</v>
      </c>
      <c r="D64" s="117">
        <v>22516</v>
      </c>
      <c r="E64" s="118">
        <v>0</v>
      </c>
      <c r="G64" s="102" t="s">
        <v>118</v>
      </c>
      <c r="H64" s="103">
        <v>-3.2555324031424672E-2</v>
      </c>
      <c r="I64" s="95"/>
      <c r="J64">
        <f t="shared" si="2"/>
        <v>-1.311494327463779E-2</v>
      </c>
      <c r="K64">
        <f t="shared" si="3"/>
        <v>8.0808740813067229E-2</v>
      </c>
    </row>
    <row r="65" spans="1:11" ht="24" x14ac:dyDescent="0.25">
      <c r="A65" s="102" t="s">
        <v>119</v>
      </c>
      <c r="B65" s="115">
        <v>1.6832474684668676E-2</v>
      </c>
      <c r="C65" s="116">
        <v>0.12864632722345395</v>
      </c>
      <c r="D65" s="117">
        <v>22516</v>
      </c>
      <c r="E65" s="118">
        <v>0</v>
      </c>
      <c r="G65" s="102" t="s">
        <v>119</v>
      </c>
      <c r="H65" s="103">
        <v>2.3835211425630551E-3</v>
      </c>
      <c r="I65" s="95"/>
      <c r="J65">
        <f t="shared" si="0"/>
        <v>1.8215837434675374E-2</v>
      </c>
      <c r="K65">
        <f t="shared" si="1"/>
        <v>-3.118671178453252E-4</v>
      </c>
    </row>
    <row r="66" spans="1:11" ht="24" x14ac:dyDescent="0.25">
      <c r="A66" s="102" t="s">
        <v>120</v>
      </c>
      <c r="B66" s="115">
        <v>6.2178006750755006E-4</v>
      </c>
      <c r="C66" s="116">
        <v>2.4928318357700013E-2</v>
      </c>
      <c r="D66" s="117">
        <v>22516</v>
      </c>
      <c r="E66" s="118">
        <v>0</v>
      </c>
      <c r="G66" s="102" t="s">
        <v>120</v>
      </c>
      <c r="H66" s="103">
        <v>9.3237260763342979E-4</v>
      </c>
      <c r="I66" s="95"/>
      <c r="J66">
        <f t="shared" si="0"/>
        <v>3.7378890286945299E-2</v>
      </c>
      <c r="K66">
        <f t="shared" si="1"/>
        <v>-2.3255908986633817E-5</v>
      </c>
    </row>
    <row r="67" spans="1:11" ht="24" x14ac:dyDescent="0.25">
      <c r="A67" s="102" t="s">
        <v>121</v>
      </c>
      <c r="B67" s="115">
        <v>2.6647717178895008E-4</v>
      </c>
      <c r="C67" s="116">
        <v>1.6322315831139626E-2</v>
      </c>
      <c r="D67" s="117">
        <v>22516</v>
      </c>
      <c r="E67" s="118">
        <v>0</v>
      </c>
      <c r="G67" s="102" t="s">
        <v>121</v>
      </c>
      <c r="H67" s="103">
        <v>-3.332807420620444E-3</v>
      </c>
      <c r="I67" s="95"/>
      <c r="J67">
        <f t="shared" si="0"/>
        <v>-0.20413275530229982</v>
      </c>
      <c r="K67">
        <f t="shared" si="1"/>
        <v>5.4411218650102125E-5</v>
      </c>
    </row>
    <row r="68" spans="1:11" ht="24" x14ac:dyDescent="0.25">
      <c r="A68" s="102" t="s">
        <v>122</v>
      </c>
      <c r="B68" s="115">
        <v>1.0659086871558003E-2</v>
      </c>
      <c r="C68" s="116">
        <v>0.1026934229342874</v>
      </c>
      <c r="D68" s="117">
        <v>22516</v>
      </c>
      <c r="E68" s="118">
        <v>0</v>
      </c>
      <c r="G68" s="102" t="s">
        <v>122</v>
      </c>
      <c r="H68" s="103">
        <v>-7.5007632744514144E-4</v>
      </c>
      <c r="I68" s="95"/>
      <c r="J68">
        <f t="shared" si="0"/>
        <v>-7.2261803872820125E-3</v>
      </c>
      <c r="K68">
        <f t="shared" si="1"/>
        <v>7.7854340678204482E-5</v>
      </c>
    </row>
    <row r="69" spans="1:11" x14ac:dyDescent="0.25">
      <c r="A69" s="102" t="s">
        <v>123</v>
      </c>
      <c r="B69" s="115">
        <v>2.6647717178895008E-4</v>
      </c>
      <c r="C69" s="116">
        <v>1.6322315831138901E-2</v>
      </c>
      <c r="D69" s="117">
        <v>22516</v>
      </c>
      <c r="E69" s="118">
        <v>0</v>
      </c>
      <c r="G69" s="102" t="s">
        <v>123</v>
      </c>
      <c r="H69" s="103">
        <v>1.5930266324652566E-3</v>
      </c>
      <c r="I69" s="95"/>
      <c r="J69">
        <f t="shared" si="0"/>
        <v>9.7572069043987353E-2</v>
      </c>
      <c r="K69">
        <f t="shared" si="1"/>
        <v>-2.6007659451973528E-5</v>
      </c>
    </row>
    <row r="70" spans="1:11" ht="24" x14ac:dyDescent="0.25">
      <c r="A70" s="102" t="s">
        <v>124</v>
      </c>
      <c r="B70" s="115">
        <v>0.4996446971042815</v>
      </c>
      <c r="C70" s="116">
        <v>0.50001097734238309</v>
      </c>
      <c r="D70" s="117">
        <v>22516</v>
      </c>
      <c r="E70" s="118">
        <v>0</v>
      </c>
      <c r="G70" s="102" t="s">
        <v>124</v>
      </c>
      <c r="H70" s="103">
        <v>-6.3097473513626212E-2</v>
      </c>
      <c r="I70" s="95"/>
      <c r="J70">
        <f t="shared" si="0"/>
        <v>-6.3140924704632298E-2</v>
      </c>
      <c r="K70">
        <f t="shared" si="1"/>
        <v>6.3051251813164719E-2</v>
      </c>
    </row>
    <row r="71" spans="1:11" x14ac:dyDescent="0.25">
      <c r="A71" s="102" t="s">
        <v>125</v>
      </c>
      <c r="B71" s="115">
        <v>0.24111742760703495</v>
      </c>
      <c r="C71" s="116">
        <v>0.42777089747825786</v>
      </c>
      <c r="D71" s="117">
        <v>22516</v>
      </c>
      <c r="E71" s="118">
        <v>0</v>
      </c>
      <c r="G71" s="102" t="s">
        <v>125</v>
      </c>
      <c r="H71" s="103">
        <v>1.2246300870760811E-3</v>
      </c>
      <c r="I71" s="95"/>
      <c r="J71">
        <f t="shared" ref="J71:J121" si="4">((1-B71)/C71)*H71</f>
        <v>2.1725424431365227E-3</v>
      </c>
      <c r="K71">
        <f t="shared" ref="K71:K121" si="5">((0-B71)/C71)*H71</f>
        <v>-6.9027523402517572E-4</v>
      </c>
    </row>
    <row r="72" spans="1:11" ht="24" x14ac:dyDescent="0.25">
      <c r="A72" s="102" t="s">
        <v>126</v>
      </c>
      <c r="B72" s="115">
        <v>1.7765144785930006E-3</v>
      </c>
      <c r="C72" s="116">
        <v>4.2112198212911803E-2</v>
      </c>
      <c r="D72" s="117">
        <v>22516</v>
      </c>
      <c r="E72" s="118">
        <v>0</v>
      </c>
      <c r="G72" s="102" t="s">
        <v>126</v>
      </c>
      <c r="H72" s="103">
        <v>2.871898936249092E-3</v>
      </c>
      <c r="I72" s="95"/>
      <c r="J72">
        <f t="shared" si="4"/>
        <v>6.8075215445030271E-2</v>
      </c>
      <c r="K72">
        <f t="shared" si="5"/>
        <v>-1.2115183385839167E-4</v>
      </c>
    </row>
    <row r="73" spans="1:11" ht="24" x14ac:dyDescent="0.25">
      <c r="A73" s="102" t="s">
        <v>127</v>
      </c>
      <c r="B73" s="115">
        <v>4.4412861964825011E-5</v>
      </c>
      <c r="C73" s="116">
        <v>6.6642975597451925E-3</v>
      </c>
      <c r="D73" s="117">
        <v>22516</v>
      </c>
      <c r="E73" s="118">
        <v>0</v>
      </c>
      <c r="G73" s="102" t="s">
        <v>127</v>
      </c>
      <c r="H73" s="103">
        <v>-1.3599485479858576E-3</v>
      </c>
      <c r="I73" s="95"/>
      <c r="J73">
        <f t="shared" si="4"/>
        <v>-0.20405573679556885</v>
      </c>
      <c r="K73">
        <f t="shared" si="5"/>
        <v>9.0631017897210217E-6</v>
      </c>
    </row>
    <row r="74" spans="1:11" ht="24" x14ac:dyDescent="0.25">
      <c r="A74" s="102" t="s">
        <v>128</v>
      </c>
      <c r="B74" s="115">
        <v>1.0214958251909753E-3</v>
      </c>
      <c r="C74" s="116">
        <v>3.1945229607773108E-2</v>
      </c>
      <c r="D74" s="117">
        <v>22516</v>
      </c>
      <c r="E74" s="118">
        <v>0</v>
      </c>
      <c r="G74" s="102" t="s">
        <v>128</v>
      </c>
      <c r="H74" s="103">
        <v>3.8528638378673929E-3</v>
      </c>
      <c r="I74" s="95"/>
      <c r="J74">
        <f t="shared" si="4"/>
        <v>0.1204852242666441</v>
      </c>
      <c r="K74">
        <f t="shared" si="5"/>
        <v>-1.2320100289569261E-4</v>
      </c>
    </row>
    <row r="75" spans="1:11" ht="24" x14ac:dyDescent="0.25">
      <c r="A75" s="102" t="s">
        <v>129</v>
      </c>
      <c r="B75" s="115">
        <v>1.3323858589447504E-4</v>
      </c>
      <c r="C75" s="116">
        <v>1.1542389282769055E-2</v>
      </c>
      <c r="D75" s="117">
        <v>22516</v>
      </c>
      <c r="E75" s="118">
        <v>0</v>
      </c>
      <c r="G75" s="102" t="s">
        <v>129</v>
      </c>
      <c r="H75" s="103">
        <v>1.3192883762079741E-3</v>
      </c>
      <c r="I75" s="95"/>
      <c r="J75">
        <f t="shared" si="4"/>
        <v>0.11428418880825358</v>
      </c>
      <c r="K75">
        <f t="shared" si="5"/>
        <v>-1.5229092809699317E-5</v>
      </c>
    </row>
    <row r="76" spans="1:11" ht="24" x14ac:dyDescent="0.25">
      <c r="A76" s="102" t="s">
        <v>130</v>
      </c>
      <c r="B76" s="115">
        <v>7.2837093622313024E-3</v>
      </c>
      <c r="C76" s="116">
        <v>8.5035157955927629E-2</v>
      </c>
      <c r="D76" s="117">
        <v>22516</v>
      </c>
      <c r="E76" s="118">
        <v>0</v>
      </c>
      <c r="G76" s="102" t="s">
        <v>130</v>
      </c>
      <c r="H76" s="103">
        <v>2.1061372426162767E-2</v>
      </c>
      <c r="I76" s="95"/>
      <c r="J76">
        <f t="shared" si="4"/>
        <v>0.24587438905537345</v>
      </c>
      <c r="K76">
        <f t="shared" si="5"/>
        <v>-1.804017528860113E-3</v>
      </c>
    </row>
    <row r="77" spans="1:11" x14ac:dyDescent="0.25">
      <c r="A77" s="102" t="s">
        <v>131</v>
      </c>
      <c r="B77" s="115">
        <v>0.24613608100906018</v>
      </c>
      <c r="C77" s="116">
        <v>0.43076832746300481</v>
      </c>
      <c r="D77" s="117">
        <v>22516</v>
      </c>
      <c r="E77" s="118">
        <v>0</v>
      </c>
      <c r="G77" s="102" t="s">
        <v>131</v>
      </c>
      <c r="H77" s="103">
        <v>6.6402925855680167E-2</v>
      </c>
      <c r="I77" s="95"/>
      <c r="J77">
        <f t="shared" si="4"/>
        <v>0.11620810242212387</v>
      </c>
      <c r="K77">
        <f t="shared" si="5"/>
        <v>-3.7941870132167446E-2</v>
      </c>
    </row>
    <row r="78" spans="1:11" x14ac:dyDescent="0.25">
      <c r="A78" s="102" t="s">
        <v>132</v>
      </c>
      <c r="B78" s="115">
        <v>2.3094688221709007E-3</v>
      </c>
      <c r="C78" s="116">
        <v>4.8002474037417607E-2</v>
      </c>
      <c r="D78" s="117">
        <v>22516</v>
      </c>
      <c r="E78" s="118">
        <v>0</v>
      </c>
      <c r="G78" s="102" t="s">
        <v>132</v>
      </c>
      <c r="H78" s="103">
        <v>7.5898853138082877E-3</v>
      </c>
      <c r="I78" s="95"/>
      <c r="J78">
        <f t="shared" si="4"/>
        <v>0.15774930067999399</v>
      </c>
      <c r="K78">
        <f t="shared" si="5"/>
        <v>-3.6516041824072678E-4</v>
      </c>
    </row>
    <row r="79" spans="1:11" x14ac:dyDescent="0.25">
      <c r="A79" s="102" t="s">
        <v>133</v>
      </c>
      <c r="B79" s="115">
        <v>3.9971575768342515E-4</v>
      </c>
      <c r="C79" s="116">
        <v>1.998934043958037E-2</v>
      </c>
      <c r="D79" s="117">
        <v>22516</v>
      </c>
      <c r="E79" s="118">
        <v>0</v>
      </c>
      <c r="G79" s="102" t="s">
        <v>133</v>
      </c>
      <c r="H79" s="103">
        <v>4.9262249636539731E-4</v>
      </c>
      <c r="I79" s="95"/>
      <c r="J79">
        <f t="shared" si="4"/>
        <v>2.4634408968090396E-2</v>
      </c>
      <c r="K79">
        <f t="shared" si="5"/>
        <v>-9.8506989253482735E-6</v>
      </c>
    </row>
    <row r="80" spans="1:11" x14ac:dyDescent="0.25">
      <c r="A80" s="102" t="s">
        <v>134</v>
      </c>
      <c r="B80" s="115">
        <v>1.5100373068040504E-3</v>
      </c>
      <c r="C80" s="116">
        <v>3.883071028088466E-2</v>
      </c>
      <c r="D80" s="117">
        <v>22516</v>
      </c>
      <c r="E80" s="118">
        <v>0</v>
      </c>
      <c r="G80" s="102" t="s">
        <v>134</v>
      </c>
      <c r="H80" s="103">
        <v>-3.33327452538381E-3</v>
      </c>
      <c r="I80" s="95"/>
      <c r="J80">
        <f t="shared" si="4"/>
        <v>-8.571157036329223E-2</v>
      </c>
      <c r="K80">
        <f t="shared" si="5"/>
        <v>1.2962340505079335E-4</v>
      </c>
    </row>
    <row r="81" spans="1:11" ht="24" x14ac:dyDescent="0.25">
      <c r="A81" s="102" t="s">
        <v>135</v>
      </c>
      <c r="B81" s="115">
        <v>0.21655711494048677</v>
      </c>
      <c r="C81" s="116">
        <v>0.41190735164085734</v>
      </c>
      <c r="D81" s="117">
        <v>22516</v>
      </c>
      <c r="E81" s="118">
        <v>0</v>
      </c>
      <c r="G81" s="102" t="s">
        <v>135</v>
      </c>
      <c r="H81" s="103">
        <v>-7.0377833170387885E-2</v>
      </c>
      <c r="I81" s="95"/>
      <c r="J81">
        <f t="shared" si="4"/>
        <v>-0.13385780186637658</v>
      </c>
      <c r="K81">
        <f t="shared" si="5"/>
        <v>3.7000603282338562E-2</v>
      </c>
    </row>
    <row r="82" spans="1:11" ht="24" x14ac:dyDescent="0.25">
      <c r="A82" s="102" t="s">
        <v>136</v>
      </c>
      <c r="B82" s="115">
        <v>1.7543080476105883E-2</v>
      </c>
      <c r="C82" s="116">
        <v>0.13128627615801022</v>
      </c>
      <c r="D82" s="117">
        <v>22516</v>
      </c>
      <c r="E82" s="118">
        <v>0</v>
      </c>
      <c r="G82" s="102" t="s">
        <v>136</v>
      </c>
      <c r="H82" s="103">
        <v>-1.9844461496432049E-2</v>
      </c>
      <c r="I82" s="95"/>
      <c r="J82">
        <f t="shared" si="4"/>
        <v>-0.14850241077696696</v>
      </c>
      <c r="K82">
        <f t="shared" si="5"/>
        <v>2.6517088855341963E-3</v>
      </c>
    </row>
    <row r="83" spans="1:11" x14ac:dyDescent="0.25">
      <c r="A83" s="102" t="s">
        <v>137</v>
      </c>
      <c r="B83" s="115">
        <v>0.73738674720198971</v>
      </c>
      <c r="C83" s="116">
        <v>0.44006378296329157</v>
      </c>
      <c r="D83" s="117">
        <v>22516</v>
      </c>
      <c r="E83" s="118">
        <v>0</v>
      </c>
      <c r="G83" s="102" t="s">
        <v>137</v>
      </c>
      <c r="H83" s="103">
        <v>8.0683995137231623E-2</v>
      </c>
      <c r="I83" s="95"/>
      <c r="J83">
        <f t="shared" si="4"/>
        <v>4.8149125722292671E-2</v>
      </c>
      <c r="K83">
        <f t="shared" si="5"/>
        <v>-0.13519701240778376</v>
      </c>
    </row>
    <row r="84" spans="1:11" x14ac:dyDescent="0.25">
      <c r="A84" s="102" t="s">
        <v>138</v>
      </c>
      <c r="B84" s="115">
        <v>1.9541659264523002E-3</v>
      </c>
      <c r="C84" s="116">
        <v>4.4163715721514368E-2</v>
      </c>
      <c r="D84" s="117">
        <v>22516</v>
      </c>
      <c r="E84" s="118">
        <v>0</v>
      </c>
      <c r="G84" s="102" t="s">
        <v>138</v>
      </c>
      <c r="H84" s="103">
        <v>-2.3433710651991628E-3</v>
      </c>
      <c r="I84" s="95"/>
      <c r="J84">
        <f t="shared" si="4"/>
        <v>-5.2957313285375875E-2</v>
      </c>
      <c r="K84">
        <f t="shared" si="5"/>
        <v>1.0369000465274734E-4</v>
      </c>
    </row>
    <row r="85" spans="1:11" ht="24" x14ac:dyDescent="0.25">
      <c r="A85" s="102" t="s">
        <v>139</v>
      </c>
      <c r="B85" s="115">
        <v>2.4427074080653755E-3</v>
      </c>
      <c r="C85" s="116">
        <v>4.9364448908240162E-2</v>
      </c>
      <c r="D85" s="117">
        <v>22516</v>
      </c>
      <c r="E85" s="118">
        <v>0</v>
      </c>
      <c r="G85" s="102" t="s">
        <v>139</v>
      </c>
      <c r="H85" s="103">
        <v>3.708622270276928E-3</v>
      </c>
      <c r="I85" s="95"/>
      <c r="J85">
        <f t="shared" si="4"/>
        <v>7.4943877081671564E-2</v>
      </c>
      <c r="K85">
        <f t="shared" si="5"/>
        <v>-1.8351423531863829E-4</v>
      </c>
    </row>
    <row r="86" spans="1:11" x14ac:dyDescent="0.25">
      <c r="A86" s="102" t="s">
        <v>140</v>
      </c>
      <c r="B86" s="115">
        <v>7.5501865340202507E-4</v>
      </c>
      <c r="C86" s="116">
        <v>2.7467837718771392E-2</v>
      </c>
      <c r="D86" s="117">
        <v>22516</v>
      </c>
      <c r="E86" s="118">
        <v>0</v>
      </c>
      <c r="G86" s="102" t="s">
        <v>140</v>
      </c>
      <c r="H86" s="103">
        <v>2.6371727805559165E-3</v>
      </c>
      <c r="I86" s="95"/>
      <c r="J86">
        <f t="shared" si="4"/>
        <v>9.5936989758516084E-2</v>
      </c>
      <c r="K86">
        <f t="shared" si="5"/>
        <v>-7.2488947326315525E-5</v>
      </c>
    </row>
    <row r="87" spans="1:11" x14ac:dyDescent="0.25">
      <c r="A87" s="102" t="s">
        <v>141</v>
      </c>
      <c r="B87" s="115">
        <v>1.9985787884171254E-3</v>
      </c>
      <c r="C87" s="116">
        <v>4.4661762844550319E-2</v>
      </c>
      <c r="D87" s="117">
        <v>22516</v>
      </c>
      <c r="E87" s="118">
        <v>0</v>
      </c>
      <c r="G87" s="102" t="s">
        <v>141</v>
      </c>
      <c r="H87" s="103">
        <v>1.2186295209641965E-2</v>
      </c>
      <c r="I87" s="95"/>
      <c r="J87">
        <f t="shared" si="4"/>
        <v>0.27231213377889757</v>
      </c>
      <c r="K87">
        <f t="shared" si="5"/>
        <v>-5.4532713364115486E-4</v>
      </c>
    </row>
    <row r="88" spans="1:11" x14ac:dyDescent="0.25">
      <c r="A88" s="102" t="s">
        <v>142</v>
      </c>
      <c r="B88" s="115">
        <v>1.9541659264523004E-2</v>
      </c>
      <c r="C88" s="116">
        <v>0.13842194116647902</v>
      </c>
      <c r="D88" s="117">
        <v>22516</v>
      </c>
      <c r="E88" s="118">
        <v>0</v>
      </c>
      <c r="G88" s="102" t="s">
        <v>142</v>
      </c>
      <c r="H88" s="103">
        <v>-3.2361766000201998E-2</v>
      </c>
      <c r="I88" s="95"/>
      <c r="J88">
        <f t="shared" si="4"/>
        <v>-0.22922206644730667</v>
      </c>
      <c r="K88">
        <f t="shared" si="5"/>
        <v>4.5686586898357907E-3</v>
      </c>
    </row>
    <row r="89" spans="1:11" x14ac:dyDescent="0.25">
      <c r="A89" s="102" t="s">
        <v>143</v>
      </c>
      <c r="B89" s="115">
        <v>5.7292591934624271E-3</v>
      </c>
      <c r="C89" s="116">
        <v>7.54764055103649E-2</v>
      </c>
      <c r="D89" s="117">
        <v>22516</v>
      </c>
      <c r="E89" s="118">
        <v>0</v>
      </c>
      <c r="G89" s="102" t="s">
        <v>143</v>
      </c>
      <c r="H89" s="103">
        <v>-4.5127434994838966E-3</v>
      </c>
      <c r="I89" s="95"/>
      <c r="J89">
        <f t="shared" si="4"/>
        <v>-5.9447568971545316E-2</v>
      </c>
      <c r="K89">
        <f t="shared" si="5"/>
        <v>3.4255310659442296E-4</v>
      </c>
    </row>
    <row r="90" spans="1:11" ht="24" x14ac:dyDescent="0.25">
      <c r="A90" s="102" t="s">
        <v>144</v>
      </c>
      <c r="B90" s="115">
        <v>3.2376976372357431E-2</v>
      </c>
      <c r="C90" s="116">
        <v>0.17700310514992151</v>
      </c>
      <c r="D90" s="117">
        <v>22516</v>
      </c>
      <c r="E90" s="118">
        <v>0</v>
      </c>
      <c r="G90" s="102" t="s">
        <v>144</v>
      </c>
      <c r="H90" s="103">
        <v>-3.2738201108558969E-2</v>
      </c>
      <c r="I90" s="95"/>
      <c r="J90">
        <f t="shared" si="4"/>
        <v>-0.17896995150430961</v>
      </c>
      <c r="K90">
        <f t="shared" si="5"/>
        <v>5.9883919147492399E-3</v>
      </c>
    </row>
    <row r="91" spans="1:11" ht="24" x14ac:dyDescent="0.25">
      <c r="A91" s="102" t="s">
        <v>145</v>
      </c>
      <c r="B91" s="115">
        <v>0.45731923965180316</v>
      </c>
      <c r="C91" s="116">
        <v>0.49818608520970925</v>
      </c>
      <c r="D91" s="117">
        <v>22516</v>
      </c>
      <c r="E91" s="118">
        <v>0</v>
      </c>
      <c r="G91" s="102" t="s">
        <v>145</v>
      </c>
      <c r="H91" s="103">
        <v>-1.9302616710096684E-2</v>
      </c>
      <c r="I91" s="95"/>
      <c r="J91">
        <f t="shared" si="4"/>
        <v>-2.1026598341331849E-2</v>
      </c>
      <c r="K91">
        <f t="shared" si="5"/>
        <v>1.7719198225770848E-2</v>
      </c>
    </row>
    <row r="92" spans="1:11" ht="24" x14ac:dyDescent="0.25">
      <c r="A92" s="102" t="s">
        <v>146</v>
      </c>
      <c r="B92" s="115">
        <v>4.361343044945816E-2</v>
      </c>
      <c r="C92" s="116">
        <v>0.20423797818803302</v>
      </c>
      <c r="D92" s="117">
        <v>22516</v>
      </c>
      <c r="E92" s="118">
        <v>0</v>
      </c>
      <c r="G92" s="102" t="s">
        <v>146</v>
      </c>
      <c r="H92" s="103">
        <v>-1.1798302141338058E-2</v>
      </c>
      <c r="I92" s="95"/>
      <c r="J92">
        <f t="shared" si="4"/>
        <v>-5.5247989681364115E-2</v>
      </c>
      <c r="K92">
        <f t="shared" si="5"/>
        <v>2.5194355840577483E-3</v>
      </c>
    </row>
    <row r="93" spans="1:11" ht="24" x14ac:dyDescent="0.25">
      <c r="A93" s="102" t="s">
        <v>147</v>
      </c>
      <c r="B93" s="115">
        <v>1.425652869070883E-2</v>
      </c>
      <c r="C93" s="116">
        <v>0.11854916387098438</v>
      </c>
      <c r="D93" s="117">
        <v>22516</v>
      </c>
      <c r="E93" s="118">
        <v>0</v>
      </c>
      <c r="G93" s="102" t="s">
        <v>147</v>
      </c>
      <c r="H93" s="103">
        <v>-1.5718938229676738E-3</v>
      </c>
      <c r="I93" s="95"/>
      <c r="J93">
        <f t="shared" si="4"/>
        <v>-1.3070392257410369E-2</v>
      </c>
      <c r="K93">
        <f t="shared" si="5"/>
        <v>1.8903338205130562E-4</v>
      </c>
    </row>
    <row r="94" spans="1:11" ht="24" x14ac:dyDescent="0.25">
      <c r="A94" s="102" t="s">
        <v>148</v>
      </c>
      <c r="B94" s="115">
        <v>4.8410019541659261E-3</v>
      </c>
      <c r="C94" s="116">
        <v>6.9410234300655793E-2</v>
      </c>
      <c r="D94" s="117">
        <v>22516</v>
      </c>
      <c r="E94" s="118">
        <v>0</v>
      </c>
      <c r="G94" s="102" t="s">
        <v>148</v>
      </c>
      <c r="H94" s="103">
        <v>-5.6927644486016943E-3</v>
      </c>
      <c r="I94" s="95"/>
      <c r="J94">
        <f t="shared" si="4"/>
        <v>-8.1619170744218081E-2</v>
      </c>
      <c r="K94">
        <f t="shared" si="5"/>
        <v>3.9704063958226311E-4</v>
      </c>
    </row>
    <row r="95" spans="1:11" x14ac:dyDescent="0.25">
      <c r="A95" s="102" t="s">
        <v>149</v>
      </c>
      <c r="B95" s="115">
        <v>2.6203588559246755E-3</v>
      </c>
      <c r="C95" s="116">
        <v>5.1123464800728581E-2</v>
      </c>
      <c r="D95" s="117">
        <v>22516</v>
      </c>
      <c r="E95" s="118">
        <v>0</v>
      </c>
      <c r="G95" s="102" t="s">
        <v>149</v>
      </c>
      <c r="H95" s="103">
        <v>4.7841803494147123E-3</v>
      </c>
      <c r="I95" s="95"/>
      <c r="J95">
        <f t="shared" si="4"/>
        <v>9.3335694258339458E-2</v>
      </c>
      <c r="K95">
        <f t="shared" si="5"/>
        <v>-2.4521556580318064E-4</v>
      </c>
    </row>
    <row r="96" spans="1:11" x14ac:dyDescent="0.25">
      <c r="A96" s="102" t="s">
        <v>150</v>
      </c>
      <c r="B96" s="115">
        <v>2.2206430982412508E-4</v>
      </c>
      <c r="C96" s="116">
        <v>1.4900498583128181E-2</v>
      </c>
      <c r="D96" s="117">
        <v>22516</v>
      </c>
      <c r="E96" s="118">
        <v>0</v>
      </c>
      <c r="G96" s="102" t="s">
        <v>150</v>
      </c>
      <c r="H96" s="103">
        <v>2.5609231122000021E-4</v>
      </c>
      <c r="I96" s="95"/>
      <c r="J96">
        <f t="shared" si="4"/>
        <v>1.71830117515374E-2</v>
      </c>
      <c r="K96">
        <f t="shared" si="5"/>
        <v>-3.8165811717687794E-6</v>
      </c>
    </row>
    <row r="97" spans="1:11" ht="24" x14ac:dyDescent="0.25">
      <c r="A97" s="102" t="s">
        <v>151</v>
      </c>
      <c r="B97" s="115">
        <v>1.2124711316397229E-2</v>
      </c>
      <c r="C97" s="116">
        <v>0.10944512177148241</v>
      </c>
      <c r="D97" s="117">
        <v>22516</v>
      </c>
      <c r="E97" s="118">
        <v>0</v>
      </c>
      <c r="G97" s="102" t="s">
        <v>151</v>
      </c>
      <c r="H97" s="103">
        <v>-1.4958861510095669E-3</v>
      </c>
      <c r="I97" s="95"/>
      <c r="J97">
        <f t="shared" si="4"/>
        <v>-1.350219122924334E-2</v>
      </c>
      <c r="K97">
        <f t="shared" si="5"/>
        <v>1.6571947154535955E-4</v>
      </c>
    </row>
    <row r="98" spans="1:11" x14ac:dyDescent="0.25">
      <c r="A98" s="102" t="s">
        <v>152</v>
      </c>
      <c r="B98" s="115">
        <v>2.700302007461361E-2</v>
      </c>
      <c r="C98" s="116">
        <v>0.16209572459035887</v>
      </c>
      <c r="D98" s="117">
        <v>22516</v>
      </c>
      <c r="E98" s="118">
        <v>0</v>
      </c>
      <c r="G98" s="102" t="s">
        <v>152</v>
      </c>
      <c r="H98" s="103">
        <v>8.6619525646853962E-3</v>
      </c>
      <c r="I98" s="95"/>
      <c r="J98">
        <f t="shared" si="4"/>
        <v>5.1994299707748916E-2</v>
      </c>
      <c r="K98">
        <f t="shared" si="5"/>
        <v>-1.442967601894803E-3</v>
      </c>
    </row>
    <row r="99" spans="1:11" x14ac:dyDescent="0.25">
      <c r="A99" s="102" t="s">
        <v>153</v>
      </c>
      <c r="B99" s="115">
        <v>6.231124533664948E-2</v>
      </c>
      <c r="C99" s="116">
        <v>0.24172535890097702</v>
      </c>
      <c r="D99" s="117">
        <v>22516</v>
      </c>
      <c r="E99" s="118">
        <v>0</v>
      </c>
      <c r="G99" s="102" t="s">
        <v>153</v>
      </c>
      <c r="H99" s="103">
        <v>2.7556909758662894E-2</v>
      </c>
      <c r="I99" s="95"/>
      <c r="J99">
        <f t="shared" si="4"/>
        <v>0.10689736695998138</v>
      </c>
      <c r="K99">
        <f t="shared" si="5"/>
        <v>-7.1035383813221166E-3</v>
      </c>
    </row>
    <row r="100" spans="1:11" ht="24" x14ac:dyDescent="0.25">
      <c r="A100" s="102" t="s">
        <v>154</v>
      </c>
      <c r="B100" s="115">
        <v>6.39101083673832E-2</v>
      </c>
      <c r="C100" s="116">
        <v>0.24459816753251123</v>
      </c>
      <c r="D100" s="117">
        <v>22516</v>
      </c>
      <c r="E100" s="118">
        <v>0</v>
      </c>
      <c r="G100" s="102" t="s">
        <v>154</v>
      </c>
      <c r="H100" s="103">
        <v>3.3563079144688257E-2</v>
      </c>
      <c r="I100" s="95"/>
      <c r="J100">
        <f t="shared" si="4"/>
        <v>0.12844764716085691</v>
      </c>
      <c r="K100">
        <f t="shared" si="5"/>
        <v>-8.7695670287267213E-3</v>
      </c>
    </row>
    <row r="101" spans="1:11" x14ac:dyDescent="0.25">
      <c r="A101" s="102" t="s">
        <v>155</v>
      </c>
      <c r="B101" s="115">
        <v>7.5546278202167333E-2</v>
      </c>
      <c r="C101" s="116">
        <v>0.26427663525421136</v>
      </c>
      <c r="D101" s="117">
        <v>22516</v>
      </c>
      <c r="E101" s="118">
        <v>0</v>
      </c>
      <c r="G101" s="102" t="s">
        <v>155</v>
      </c>
      <c r="H101" s="103">
        <v>1.9111397836527266E-2</v>
      </c>
      <c r="I101" s="95"/>
      <c r="J101">
        <f t="shared" si="4"/>
        <v>6.6852685791696898E-2</v>
      </c>
      <c r="K101">
        <f t="shared" si="5"/>
        <v>-5.4631957017379964E-3</v>
      </c>
    </row>
    <row r="102" spans="1:11" ht="24" x14ac:dyDescent="0.25">
      <c r="A102" s="102" t="s">
        <v>156</v>
      </c>
      <c r="B102" s="115">
        <v>1.4300941552673654E-2</v>
      </c>
      <c r="C102" s="116">
        <v>0.11873100148549254</v>
      </c>
      <c r="D102" s="117">
        <v>22516</v>
      </c>
      <c r="E102" s="118">
        <v>0</v>
      </c>
      <c r="G102" s="102" t="s">
        <v>156</v>
      </c>
      <c r="H102" s="103">
        <v>1.5544705053324306E-2</v>
      </c>
      <c r="I102" s="95"/>
      <c r="J102">
        <f t="shared" si="4"/>
        <v>0.12905139300770888</v>
      </c>
      <c r="K102">
        <f t="shared" si="5"/>
        <v>-1.8723325470164124E-3</v>
      </c>
    </row>
    <row r="103" spans="1:11" ht="24" x14ac:dyDescent="0.25">
      <c r="A103" s="102" t="s">
        <v>157</v>
      </c>
      <c r="B103" s="115">
        <v>4.6633505063066261E-3</v>
      </c>
      <c r="C103" s="116">
        <v>6.8130828737223356E-2</v>
      </c>
      <c r="D103" s="117">
        <v>22516</v>
      </c>
      <c r="E103" s="118">
        <v>0</v>
      </c>
      <c r="G103" s="102" t="s">
        <v>157</v>
      </c>
      <c r="H103" s="103">
        <v>2.2841016645188399E-3</v>
      </c>
      <c r="I103" s="95"/>
      <c r="J103">
        <f t="shared" si="4"/>
        <v>3.3368889532134051E-2</v>
      </c>
      <c r="K103">
        <f t="shared" si="5"/>
        <v>-1.5633989562599058E-4</v>
      </c>
    </row>
    <row r="104" spans="1:11" ht="24" x14ac:dyDescent="0.25">
      <c r="A104" s="102" t="s">
        <v>158</v>
      </c>
      <c r="B104" s="115">
        <v>0.11289749511458519</v>
      </c>
      <c r="C104" s="116">
        <v>0.31647448385364413</v>
      </c>
      <c r="D104" s="117">
        <v>22516</v>
      </c>
      <c r="E104" s="118">
        <v>0</v>
      </c>
      <c r="G104" s="102" t="s">
        <v>158</v>
      </c>
      <c r="H104" s="103">
        <v>2.6249741277711368E-2</v>
      </c>
      <c r="I104" s="95"/>
      <c r="J104">
        <f t="shared" si="4"/>
        <v>7.3580059145686758E-2</v>
      </c>
      <c r="K104">
        <f t="shared" si="5"/>
        <v>-9.364198976085699E-3</v>
      </c>
    </row>
    <row r="105" spans="1:11" x14ac:dyDescent="0.25">
      <c r="A105" s="102" t="s">
        <v>159</v>
      </c>
      <c r="B105" s="115">
        <v>6.5908687155800311E-2</v>
      </c>
      <c r="C105" s="116">
        <v>0.24812792366154227</v>
      </c>
      <c r="D105" s="117">
        <v>22516</v>
      </c>
      <c r="E105" s="118">
        <v>0</v>
      </c>
      <c r="G105" s="102" t="s">
        <v>159</v>
      </c>
      <c r="H105" s="103">
        <v>-5.231311994805575E-2</v>
      </c>
      <c r="I105" s="95"/>
      <c r="J105">
        <f t="shared" si="4"/>
        <v>-0.1969356377555872</v>
      </c>
      <c r="K105">
        <f t="shared" si="5"/>
        <v>1.3895610803979242E-2</v>
      </c>
    </row>
    <row r="106" spans="1:11" x14ac:dyDescent="0.25">
      <c r="A106" s="102" t="s">
        <v>160</v>
      </c>
      <c r="B106" s="115">
        <v>0.14589625155445018</v>
      </c>
      <c r="C106" s="116">
        <v>0.35301001387088649</v>
      </c>
      <c r="D106" s="117">
        <v>22516</v>
      </c>
      <c r="E106" s="118">
        <v>0</v>
      </c>
      <c r="G106" s="102" t="s">
        <v>160</v>
      </c>
      <c r="H106" s="103">
        <v>2.7095260619034868E-2</v>
      </c>
      <c r="I106" s="95"/>
      <c r="J106">
        <f t="shared" si="4"/>
        <v>6.5556677574282712E-2</v>
      </c>
      <c r="K106">
        <f t="shared" si="5"/>
        <v>-1.1198257284151563E-2</v>
      </c>
    </row>
    <row r="107" spans="1:11" x14ac:dyDescent="0.25">
      <c r="A107" s="102" t="s">
        <v>161</v>
      </c>
      <c r="B107" s="115">
        <v>0.22104281399893408</v>
      </c>
      <c r="C107" s="116">
        <v>0.41495847485364695</v>
      </c>
      <c r="D107" s="117">
        <v>22516</v>
      </c>
      <c r="E107" s="118">
        <v>0</v>
      </c>
      <c r="G107" s="102" t="s">
        <v>161</v>
      </c>
      <c r="H107" s="103">
        <v>3.1440152064994446E-2</v>
      </c>
      <c r="I107" s="95"/>
      <c r="J107">
        <f t="shared" si="4"/>
        <v>5.9019236535972228E-2</v>
      </c>
      <c r="K107">
        <f t="shared" si="5"/>
        <v>-1.6747747319660972E-2</v>
      </c>
    </row>
    <row r="108" spans="1:11" x14ac:dyDescent="0.25">
      <c r="A108" s="102" t="s">
        <v>162</v>
      </c>
      <c r="B108" s="115">
        <v>7.8033398472197549E-2</v>
      </c>
      <c r="C108" s="116">
        <v>0.26823009261499603</v>
      </c>
      <c r="D108" s="117">
        <v>22516</v>
      </c>
      <c r="E108" s="118">
        <v>0</v>
      </c>
      <c r="G108" s="102" t="s">
        <v>162</v>
      </c>
      <c r="H108" s="103">
        <v>2.6118750002767453E-2</v>
      </c>
      <c r="I108" s="95"/>
      <c r="J108">
        <f t="shared" si="4"/>
        <v>8.9775964141241574E-2</v>
      </c>
      <c r="K108">
        <f t="shared" si="5"/>
        <v>-7.5984570064146356E-3</v>
      </c>
    </row>
    <row r="109" spans="1:11" x14ac:dyDescent="0.25">
      <c r="A109" s="102" t="s">
        <v>163</v>
      </c>
      <c r="B109" s="115">
        <v>2.5715047077633682E-2</v>
      </c>
      <c r="C109" s="116">
        <v>0.15828738481342677</v>
      </c>
      <c r="D109" s="117">
        <v>22516</v>
      </c>
      <c r="E109" s="118">
        <v>0</v>
      </c>
      <c r="G109" s="102" t="s">
        <v>163</v>
      </c>
      <c r="H109" s="103">
        <v>3.6979751384132345E-3</v>
      </c>
      <c r="I109" s="95"/>
      <c r="J109">
        <f t="shared" si="4"/>
        <v>2.276164672177592E-2</v>
      </c>
      <c r="K109">
        <f t="shared" si="5"/>
        <v>-6.0076553092529782E-4</v>
      </c>
    </row>
    <row r="110" spans="1:11" x14ac:dyDescent="0.25">
      <c r="A110" s="102" t="s">
        <v>164</v>
      </c>
      <c r="B110" s="115">
        <v>2.3538816841357259E-2</v>
      </c>
      <c r="C110" s="116">
        <v>0.15161055968016579</v>
      </c>
      <c r="D110" s="117">
        <v>22516</v>
      </c>
      <c r="E110" s="118">
        <v>0</v>
      </c>
      <c r="G110" s="102" t="s">
        <v>164</v>
      </c>
      <c r="H110" s="103">
        <v>3.3970435073145483E-2</v>
      </c>
      <c r="I110" s="95"/>
      <c r="J110">
        <f t="shared" si="4"/>
        <v>0.21878958361418813</v>
      </c>
      <c r="K110">
        <f t="shared" si="5"/>
        <v>-5.2741962756081015E-3</v>
      </c>
    </row>
    <row r="111" spans="1:11" x14ac:dyDescent="0.25">
      <c r="A111" s="102" t="s">
        <v>165</v>
      </c>
      <c r="B111" s="115">
        <v>1.3767987209095753E-3</v>
      </c>
      <c r="C111" s="116">
        <v>3.70805098709205E-2</v>
      </c>
      <c r="D111" s="117">
        <v>22516</v>
      </c>
      <c r="E111" s="118">
        <v>0</v>
      </c>
      <c r="G111" s="102" t="s">
        <v>165</v>
      </c>
      <c r="H111" s="103">
        <v>1.0968250830491477E-3</v>
      </c>
      <c r="I111" s="95"/>
      <c r="J111">
        <f t="shared" si="4"/>
        <v>2.9538832650645903E-2</v>
      </c>
      <c r="K111">
        <f t="shared" si="5"/>
        <v>-4.072509727240484E-5</v>
      </c>
    </row>
    <row r="112" spans="1:11" ht="24" x14ac:dyDescent="0.25">
      <c r="A112" s="102" t="s">
        <v>166</v>
      </c>
      <c r="B112" s="119">
        <v>2.7129683253886934</v>
      </c>
      <c r="C112" s="120">
        <v>1.9659510615230955</v>
      </c>
      <c r="D112" s="117">
        <v>22516</v>
      </c>
      <c r="E112" s="118">
        <v>69</v>
      </c>
      <c r="G112" s="102" t="s">
        <v>166</v>
      </c>
      <c r="H112" s="103">
        <v>-4.9049279126251177E-2</v>
      </c>
      <c r="I112" s="95"/>
      <c r="J112">
        <f t="shared" si="4"/>
        <v>4.2737514260056786E-2</v>
      </c>
      <c r="K112">
        <f t="shared" si="5"/>
        <v>6.7686903940312029E-2</v>
      </c>
    </row>
    <row r="113" spans="1:11" x14ac:dyDescent="0.25">
      <c r="A113" s="102" t="s">
        <v>167</v>
      </c>
      <c r="B113" s="121">
        <v>0.91155488491387093</v>
      </c>
      <c r="C113" s="122">
        <v>4.6066908305902174</v>
      </c>
      <c r="D113" s="117">
        <v>22516</v>
      </c>
      <c r="E113" s="118">
        <v>0</v>
      </c>
      <c r="G113" s="102" t="s">
        <v>167</v>
      </c>
      <c r="H113" s="103">
        <v>4.8288264953897878E-3</v>
      </c>
      <c r="I113" s="95"/>
      <c r="J113">
        <f t="shared" si="4"/>
        <v>9.2709958367442693E-5</v>
      </c>
      <c r="K113">
        <f t="shared" si="5"/>
        <v>-9.5551026586043546E-4</v>
      </c>
    </row>
    <row r="114" spans="1:11" x14ac:dyDescent="0.25">
      <c r="A114" s="102" t="s">
        <v>168</v>
      </c>
      <c r="B114" s="121">
        <v>0.60268253686267537</v>
      </c>
      <c r="C114" s="123">
        <v>0.48935358590209493</v>
      </c>
      <c r="D114" s="117">
        <v>22516</v>
      </c>
      <c r="E114" s="118">
        <v>0</v>
      </c>
      <c r="G114" s="102" t="s">
        <v>168</v>
      </c>
      <c r="H114" s="103">
        <v>5.8180744870646953E-3</v>
      </c>
      <c r="I114" s="95"/>
      <c r="J114">
        <f t="shared" si="4"/>
        <v>4.7238288675931408E-3</v>
      </c>
      <c r="K114">
        <f t="shared" si="5"/>
        <v>-7.16547705491157E-3</v>
      </c>
    </row>
    <row r="115" spans="1:11" x14ac:dyDescent="0.25">
      <c r="A115" s="102" t="s">
        <v>169</v>
      </c>
      <c r="B115" s="121">
        <v>0.29103748445549826</v>
      </c>
      <c r="C115" s="123">
        <v>0.4542508463585026</v>
      </c>
      <c r="D115" s="117">
        <v>22516</v>
      </c>
      <c r="E115" s="118">
        <v>0</v>
      </c>
      <c r="G115" s="102" t="s">
        <v>169</v>
      </c>
      <c r="H115" s="103">
        <v>8.2882250685285524E-3</v>
      </c>
      <c r="I115" s="95"/>
      <c r="J115">
        <f t="shared" si="4"/>
        <v>1.2935674068828328E-2</v>
      </c>
      <c r="K115">
        <f t="shared" si="5"/>
        <v>-5.3102469569023371E-3</v>
      </c>
    </row>
    <row r="116" spans="1:11" x14ac:dyDescent="0.25">
      <c r="A116" s="102" t="s">
        <v>170</v>
      </c>
      <c r="B116" s="121">
        <v>5.9957363652513765E-2</v>
      </c>
      <c r="C116" s="123">
        <v>0.23741310310616365</v>
      </c>
      <c r="D116" s="117">
        <v>22516</v>
      </c>
      <c r="E116" s="118">
        <v>0</v>
      </c>
      <c r="G116" s="102" t="s">
        <v>170</v>
      </c>
      <c r="H116" s="103">
        <v>-6.555621685218953E-3</v>
      </c>
      <c r="I116" s="95"/>
      <c r="J116">
        <f t="shared" si="4"/>
        <v>-2.5957134678932486E-2</v>
      </c>
      <c r="K116">
        <f t="shared" si="5"/>
        <v>1.655585931047853E-3</v>
      </c>
    </row>
    <row r="117" spans="1:11" x14ac:dyDescent="0.25">
      <c r="A117" s="102" t="s">
        <v>171</v>
      </c>
      <c r="B117" s="121">
        <v>4.6322615029312487E-2</v>
      </c>
      <c r="C117" s="123">
        <v>0.21018751740474134</v>
      </c>
      <c r="D117" s="117">
        <v>22516</v>
      </c>
      <c r="E117" s="118">
        <v>0</v>
      </c>
      <c r="G117" s="102" t="s">
        <v>171</v>
      </c>
      <c r="H117" s="103">
        <v>-2.405299059061744E-2</v>
      </c>
      <c r="I117" s="95"/>
      <c r="J117">
        <f t="shared" si="4"/>
        <v>-0.10913489749732944</v>
      </c>
      <c r="K117">
        <f t="shared" si="5"/>
        <v>5.30096856935289E-3</v>
      </c>
    </row>
    <row r="118" spans="1:11" x14ac:dyDescent="0.25">
      <c r="A118" s="102" t="s">
        <v>172</v>
      </c>
      <c r="B118" s="121">
        <v>0.86862675430804781</v>
      </c>
      <c r="C118" s="123">
        <v>0.33781560706512681</v>
      </c>
      <c r="D118" s="117">
        <v>22516</v>
      </c>
      <c r="E118" s="118">
        <v>0</v>
      </c>
      <c r="G118" s="102" t="s">
        <v>172</v>
      </c>
      <c r="H118" s="103">
        <v>-4.12837155326388E-2</v>
      </c>
      <c r="I118" s="95"/>
      <c r="J118">
        <f t="shared" si="4"/>
        <v>-1.6054840541160725E-2</v>
      </c>
      <c r="K118">
        <f t="shared" si="5"/>
        <v>0.10615299908858081</v>
      </c>
    </row>
    <row r="119" spans="1:11" x14ac:dyDescent="0.25">
      <c r="A119" s="102" t="s">
        <v>173</v>
      </c>
      <c r="B119" s="121">
        <v>0.11742760703499734</v>
      </c>
      <c r="C119" s="123">
        <v>0.32193627820087228</v>
      </c>
      <c r="D119" s="117">
        <v>22516</v>
      </c>
      <c r="E119" s="118">
        <v>0</v>
      </c>
      <c r="G119" s="102" t="s">
        <v>173</v>
      </c>
      <c r="H119" s="103">
        <v>3.8303590431843407E-2</v>
      </c>
      <c r="I119" s="95"/>
      <c r="J119">
        <f t="shared" si="4"/>
        <v>0.10500739977335</v>
      </c>
      <c r="K119">
        <f t="shared" si="5"/>
        <v>-1.3971395179183643E-2</v>
      </c>
    </row>
    <row r="120" spans="1:11" x14ac:dyDescent="0.25">
      <c r="A120" s="102" t="s">
        <v>174</v>
      </c>
      <c r="B120" s="121">
        <v>1.0348196837804229E-2</v>
      </c>
      <c r="C120" s="123">
        <v>0.10120062508349613</v>
      </c>
      <c r="D120" s="117">
        <v>22516</v>
      </c>
      <c r="E120" s="118">
        <v>0</v>
      </c>
      <c r="G120" s="102" t="s">
        <v>174</v>
      </c>
      <c r="H120" s="103">
        <v>1.226933136362968E-2</v>
      </c>
      <c r="I120" s="95"/>
      <c r="J120">
        <f t="shared" si="4"/>
        <v>0.11998311174058926</v>
      </c>
      <c r="K120">
        <f t="shared" si="5"/>
        <v>-1.2545916185234167E-3</v>
      </c>
    </row>
    <row r="121" spans="1:11" x14ac:dyDescent="0.25">
      <c r="A121" s="102" t="s">
        <v>175</v>
      </c>
      <c r="B121" s="121">
        <v>3.597441819150826E-3</v>
      </c>
      <c r="C121" s="123">
        <v>5.9872025491820011E-2</v>
      </c>
      <c r="D121" s="117">
        <v>22516</v>
      </c>
      <c r="E121" s="118">
        <v>0</v>
      </c>
      <c r="G121" s="102" t="s">
        <v>175</v>
      </c>
      <c r="H121" s="103">
        <v>6.2350333529174393E-3</v>
      </c>
      <c r="I121" s="95"/>
      <c r="J121">
        <f t="shared" si="4"/>
        <v>0.10376470700892937</v>
      </c>
      <c r="K121">
        <f t="shared" si="5"/>
        <v>-3.7463522477037127E-4</v>
      </c>
    </row>
    <row r="122" spans="1:11" ht="24" x14ac:dyDescent="0.25">
      <c r="A122" s="102" t="s">
        <v>176</v>
      </c>
      <c r="B122" s="121">
        <v>0.87027003020074611</v>
      </c>
      <c r="C122" s="123">
        <v>0.33601356992629738</v>
      </c>
      <c r="D122" s="117">
        <v>22516</v>
      </c>
      <c r="E122" s="118">
        <v>0</v>
      </c>
      <c r="G122" s="102" t="s">
        <v>176</v>
      </c>
      <c r="H122" s="103">
        <v>4.4009335249553583E-2</v>
      </c>
      <c r="I122" s="95"/>
      <c r="J122">
        <f t="shared" ref="J122:J123" si="6">((1-B122)/C122)*H122</f>
        <v>1.6991366551244148E-2</v>
      </c>
      <c r="K122">
        <f t="shared" ref="K122:K123" si="7">((0-B122)/C122)*H122</f>
        <v>-0.11398350824088635</v>
      </c>
    </row>
    <row r="123" spans="1:11" ht="24" x14ac:dyDescent="0.25">
      <c r="A123" s="102" t="s">
        <v>177</v>
      </c>
      <c r="B123" s="121">
        <v>0.10583585006217802</v>
      </c>
      <c r="C123" s="123">
        <v>0.30763424075501056</v>
      </c>
      <c r="D123" s="117">
        <v>22516</v>
      </c>
      <c r="E123" s="118">
        <v>0</v>
      </c>
      <c r="G123" s="102" t="s">
        <v>177</v>
      </c>
      <c r="H123" s="103">
        <v>-3.0660094321012386E-2</v>
      </c>
      <c r="I123" s="95"/>
      <c r="J123">
        <f t="shared" si="6"/>
        <v>-8.9116078588254363E-2</v>
      </c>
      <c r="K123">
        <f t="shared" si="7"/>
        <v>1.0548036322247562E-2</v>
      </c>
    </row>
    <row r="124" spans="1:11" ht="24" x14ac:dyDescent="0.25">
      <c r="A124" s="102" t="s">
        <v>178</v>
      </c>
      <c r="B124" s="121">
        <v>1.2835317107834429E-2</v>
      </c>
      <c r="C124" s="123">
        <v>0.11256613391213088</v>
      </c>
      <c r="D124" s="117">
        <v>22516</v>
      </c>
      <c r="E124" s="118">
        <v>0</v>
      </c>
      <c r="G124" s="102" t="s">
        <v>178</v>
      </c>
      <c r="H124" s="103">
        <v>-2.4587783712497164E-2</v>
      </c>
      <c r="I124" s="95"/>
      <c r="J124">
        <f t="shared" ref="J124:J137" si="8">((1-B124)/C124)*H124</f>
        <v>-0.21562605792711409</v>
      </c>
      <c r="K124">
        <f t="shared" ref="K124:K137" si="9">((0-B124)/C124)*H124</f>
        <v>2.8036141063092625E-3</v>
      </c>
    </row>
    <row r="125" spans="1:11" ht="24" x14ac:dyDescent="0.25">
      <c r="A125" s="102" t="s">
        <v>179</v>
      </c>
      <c r="B125" s="121">
        <v>1.1058802629241429E-2</v>
      </c>
      <c r="C125" s="123">
        <v>0.10458007103043819</v>
      </c>
      <c r="D125" s="117">
        <v>22516</v>
      </c>
      <c r="E125" s="118">
        <v>0</v>
      </c>
      <c r="G125" s="102" t="s">
        <v>179</v>
      </c>
      <c r="H125" s="103">
        <v>-2.4745510591851198E-2</v>
      </c>
      <c r="I125" s="95"/>
      <c r="J125">
        <f t="shared" si="8"/>
        <v>-0.23400113074252493</v>
      </c>
      <c r="K125">
        <f t="shared" si="9"/>
        <v>2.6167099993213597E-3</v>
      </c>
    </row>
    <row r="126" spans="1:11" x14ac:dyDescent="0.25">
      <c r="A126" s="102" t="s">
        <v>180</v>
      </c>
      <c r="B126" s="121">
        <v>0.61245336649493687</v>
      </c>
      <c r="C126" s="123">
        <v>0.48720096717193689</v>
      </c>
      <c r="D126" s="117">
        <v>22516</v>
      </c>
      <c r="E126" s="118">
        <v>0</v>
      </c>
      <c r="G126" s="102" t="s">
        <v>180</v>
      </c>
      <c r="H126" s="103">
        <v>3.8128414617912929E-2</v>
      </c>
      <c r="I126" s="95"/>
      <c r="J126">
        <f t="shared" si="8"/>
        <v>3.0329452775578421E-2</v>
      </c>
      <c r="K126">
        <f t="shared" si="9"/>
        <v>-4.7930684594914778E-2</v>
      </c>
    </row>
    <row r="127" spans="1:11" x14ac:dyDescent="0.25">
      <c r="A127" s="102" t="s">
        <v>181</v>
      </c>
      <c r="B127" s="121">
        <v>0.17463137324569195</v>
      </c>
      <c r="C127" s="123">
        <v>0.37965992475845362</v>
      </c>
      <c r="D127" s="117">
        <v>22516</v>
      </c>
      <c r="E127" s="118">
        <v>0</v>
      </c>
      <c r="G127" s="102" t="s">
        <v>181</v>
      </c>
      <c r="H127" s="103">
        <v>5.8327260684634943E-3</v>
      </c>
      <c r="I127" s="95"/>
      <c r="J127">
        <f t="shared" si="8"/>
        <v>1.2680161353412836E-2</v>
      </c>
      <c r="K127">
        <f t="shared" si="9"/>
        <v>-2.6828666832554491E-3</v>
      </c>
    </row>
    <row r="128" spans="1:11" x14ac:dyDescent="0.25">
      <c r="A128" s="102" t="s">
        <v>182</v>
      </c>
      <c r="B128" s="121">
        <v>7.84775270918458E-2</v>
      </c>
      <c r="C128" s="123">
        <v>0.26892753087243959</v>
      </c>
      <c r="D128" s="117">
        <v>22516</v>
      </c>
      <c r="E128" s="118">
        <v>0</v>
      </c>
      <c r="G128" s="102" t="s">
        <v>182</v>
      </c>
      <c r="H128" s="103">
        <v>-1.0938619648075274E-2</v>
      </c>
      <c r="I128" s="95"/>
      <c r="J128">
        <f t="shared" si="8"/>
        <v>-3.7482900302525678E-2</v>
      </c>
      <c r="K128">
        <f t="shared" si="9"/>
        <v>3.1920711761801953E-3</v>
      </c>
    </row>
    <row r="129" spans="1:11" x14ac:dyDescent="0.25">
      <c r="A129" s="102" t="s">
        <v>183</v>
      </c>
      <c r="B129" s="121">
        <v>0.1344377331675253</v>
      </c>
      <c r="C129" s="123">
        <v>0.34112959028247142</v>
      </c>
      <c r="D129" s="117">
        <v>22516</v>
      </c>
      <c r="E129" s="118">
        <v>0</v>
      </c>
      <c r="G129" s="102" t="s">
        <v>183</v>
      </c>
      <c r="H129" s="103">
        <v>-5.2323097597543528E-2</v>
      </c>
      <c r="I129" s="95"/>
      <c r="J129">
        <f t="shared" si="8"/>
        <v>-0.13276156702420694</v>
      </c>
      <c r="K129">
        <f t="shared" si="9"/>
        <v>2.0620312144403224E-2</v>
      </c>
    </row>
    <row r="130" spans="1:11" x14ac:dyDescent="0.25">
      <c r="A130" s="102" t="s">
        <v>184</v>
      </c>
      <c r="B130" s="121">
        <v>0.74844554983123113</v>
      </c>
      <c r="C130" s="123">
        <v>0.43391608746800475</v>
      </c>
      <c r="D130" s="117">
        <v>22516</v>
      </c>
      <c r="E130" s="118">
        <v>0</v>
      </c>
      <c r="G130" s="102" t="s">
        <v>184</v>
      </c>
      <c r="H130" s="103">
        <v>3.220933743878697E-2</v>
      </c>
      <c r="I130" s="95"/>
      <c r="J130">
        <f t="shared" si="8"/>
        <v>1.8672739738675479E-2</v>
      </c>
      <c r="K130">
        <f t="shared" si="9"/>
        <v>-5.5556675507796471E-2</v>
      </c>
    </row>
    <row r="131" spans="1:11" x14ac:dyDescent="0.25">
      <c r="A131" s="102" t="s">
        <v>185</v>
      </c>
      <c r="B131" s="121">
        <v>0.12169124178362056</v>
      </c>
      <c r="C131" s="123">
        <v>0.32693612621519791</v>
      </c>
      <c r="D131" s="117">
        <v>22516</v>
      </c>
      <c r="E131" s="118">
        <v>0</v>
      </c>
      <c r="G131" s="102" t="s">
        <v>185</v>
      </c>
      <c r="H131" s="103">
        <v>3.5007282537824279E-4</v>
      </c>
      <c r="I131" s="95"/>
      <c r="J131">
        <f t="shared" si="8"/>
        <v>9.4046513642508176E-4</v>
      </c>
      <c r="K131">
        <f t="shared" si="9"/>
        <v>-1.3030311861876644E-4</v>
      </c>
    </row>
    <row r="132" spans="1:11" x14ac:dyDescent="0.25">
      <c r="A132" s="102" t="s">
        <v>186</v>
      </c>
      <c r="B132" s="121">
        <v>5.0319772606146743E-2</v>
      </c>
      <c r="C132" s="123">
        <v>0.21860881860870673</v>
      </c>
      <c r="D132" s="117">
        <v>22516</v>
      </c>
      <c r="E132" s="118">
        <v>0</v>
      </c>
      <c r="G132" s="102" t="s">
        <v>186</v>
      </c>
      <c r="H132" s="103">
        <v>-1.512828235398544E-2</v>
      </c>
      <c r="I132" s="95"/>
      <c r="J132">
        <f t="shared" si="8"/>
        <v>-6.5720270195170905E-2</v>
      </c>
      <c r="K132">
        <f t="shared" si="9"/>
        <v>3.482255349161887E-3</v>
      </c>
    </row>
    <row r="133" spans="1:11" x14ac:dyDescent="0.25">
      <c r="A133" s="102" t="s">
        <v>187</v>
      </c>
      <c r="B133" s="121">
        <v>7.9543435779001595E-2</v>
      </c>
      <c r="C133" s="123">
        <v>0.27059107430277135</v>
      </c>
      <c r="D133" s="117">
        <v>22516</v>
      </c>
      <c r="E133" s="118">
        <v>0</v>
      </c>
      <c r="G133" s="102" t="s">
        <v>187</v>
      </c>
      <c r="H133" s="103">
        <v>-3.985137066919054E-2</v>
      </c>
      <c r="I133" s="95"/>
      <c r="J133">
        <f t="shared" si="8"/>
        <v>-0.13556047929584242</v>
      </c>
      <c r="K133">
        <f t="shared" si="9"/>
        <v>1.1714780140837334E-2</v>
      </c>
    </row>
    <row r="134" spans="1:11" x14ac:dyDescent="0.25">
      <c r="A134" s="102" t="s">
        <v>188</v>
      </c>
      <c r="B134" s="121">
        <v>0.36764967134482146</v>
      </c>
      <c r="C134" s="123">
        <v>0.48217602202534998</v>
      </c>
      <c r="D134" s="117">
        <v>22516</v>
      </c>
      <c r="E134" s="118">
        <v>0</v>
      </c>
      <c r="G134" s="102" t="s">
        <v>188</v>
      </c>
      <c r="H134" s="103">
        <v>-3.6311573157779463E-2</v>
      </c>
      <c r="I134" s="95"/>
      <c r="J134">
        <f t="shared" si="8"/>
        <v>-4.762085664040179E-2</v>
      </c>
      <c r="K134">
        <f t="shared" si="9"/>
        <v>2.7686855686841264E-2</v>
      </c>
    </row>
    <row r="135" spans="1:11" x14ac:dyDescent="0.25">
      <c r="A135" s="102" t="s">
        <v>189</v>
      </c>
      <c r="B135" s="121">
        <v>0.58012080298454438</v>
      </c>
      <c r="C135" s="123">
        <v>0.49354987136427408</v>
      </c>
      <c r="D135" s="117">
        <v>22516</v>
      </c>
      <c r="E135" s="118">
        <v>0</v>
      </c>
      <c r="G135" s="102" t="s">
        <v>189</v>
      </c>
      <c r="H135" s="103">
        <v>2.7724364705495663E-2</v>
      </c>
      <c r="I135" s="95"/>
      <c r="J135">
        <f t="shared" si="8"/>
        <v>2.358603388575372E-2</v>
      </c>
      <c r="K135">
        <f t="shared" si="9"/>
        <v>-3.2587346585119019E-2</v>
      </c>
    </row>
    <row r="136" spans="1:11" x14ac:dyDescent="0.25">
      <c r="A136" s="102" t="s">
        <v>190</v>
      </c>
      <c r="B136" s="121">
        <v>0.16801385681293302</v>
      </c>
      <c r="C136" s="123">
        <v>0.37388689368355693</v>
      </c>
      <c r="D136" s="117">
        <v>22516</v>
      </c>
      <c r="E136" s="118">
        <v>0</v>
      </c>
      <c r="G136" s="102" t="s">
        <v>190</v>
      </c>
      <c r="H136" s="103">
        <v>2.3364828574394637E-2</v>
      </c>
      <c r="I136" s="95"/>
      <c r="J136">
        <f t="shared" si="8"/>
        <v>5.1992230645801003E-2</v>
      </c>
      <c r="K136">
        <f t="shared" si="9"/>
        <v>-1.0499471976355371E-2</v>
      </c>
    </row>
    <row r="137" spans="1:11" ht="15.75" thickBot="1" x14ac:dyDescent="0.3">
      <c r="A137" s="104" t="s">
        <v>191</v>
      </c>
      <c r="B137" s="124">
        <v>1.825368626754308E-2</v>
      </c>
      <c r="C137" s="125">
        <v>0.13387040427500191</v>
      </c>
      <c r="D137" s="126">
        <v>22516</v>
      </c>
      <c r="E137" s="127">
        <v>0</v>
      </c>
      <c r="G137" s="104" t="s">
        <v>191</v>
      </c>
      <c r="H137" s="105">
        <v>1.409546279164014E-2</v>
      </c>
      <c r="I137" s="95"/>
      <c r="J137">
        <f t="shared" si="8"/>
        <v>0.10336988754899699</v>
      </c>
      <c r="K137">
        <f t="shared" si="9"/>
        <v>-1.9219644326006681E-3</v>
      </c>
    </row>
    <row r="138" spans="1:11" ht="34.5" customHeight="1" thickTop="1" x14ac:dyDescent="0.25">
      <c r="A138" s="106" t="s">
        <v>48</v>
      </c>
      <c r="B138" s="106"/>
      <c r="C138" s="106"/>
      <c r="D138" s="106"/>
      <c r="E138" s="106"/>
      <c r="G138" s="106" t="s">
        <v>7</v>
      </c>
      <c r="H138" s="106"/>
      <c r="I138" s="95"/>
    </row>
  </sheetData>
  <mergeCells count="7">
    <mergeCell ref="A4:E4"/>
    <mergeCell ref="A5"/>
    <mergeCell ref="A138:E138"/>
    <mergeCell ref="J4:K4"/>
    <mergeCell ref="G3:H3"/>
    <mergeCell ref="G4:G5"/>
    <mergeCell ref="G138:H138"/>
  </mergeCells>
  <pageMargins left="0.25" right="0.2" top="0.25" bottom="0.25" header="0.55000000000000004" footer="0.05"/>
  <pageSetup scale="84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8"/>
  <sheetViews>
    <sheetView topLeftCell="A16" workbookViewId="0">
      <selection activeCell="D23" sqref="D23"/>
    </sheetView>
  </sheetViews>
  <sheetFormatPr defaultRowHeight="15" x14ac:dyDescent="0.25"/>
  <cols>
    <col min="2" max="2" width="18.28515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s="69" t="s">
        <v>13</v>
      </c>
    </row>
    <row r="4" spans="1:9" x14ac:dyDescent="0.25">
      <c r="B4" s="69"/>
    </row>
    <row r="5" spans="1:9" ht="15.75" customHeight="1" thickBot="1" x14ac:dyDescent="0.3">
      <c r="B5" s="69"/>
      <c r="C5" s="32" t="s">
        <v>22</v>
      </c>
      <c r="D5" s="32"/>
      <c r="E5" s="32"/>
      <c r="F5" s="32"/>
      <c r="G5" s="32"/>
      <c r="H5" s="32"/>
      <c r="I5" s="32"/>
    </row>
    <row r="6" spans="1:9" ht="25.5" customHeight="1" thickTop="1" x14ac:dyDescent="0.25">
      <c r="B6" s="69"/>
      <c r="C6" s="70" t="s">
        <v>14</v>
      </c>
      <c r="D6" s="71"/>
      <c r="E6" s="72" t="s">
        <v>15</v>
      </c>
      <c r="F6" s="73"/>
      <c r="G6" s="74" t="s">
        <v>16</v>
      </c>
      <c r="H6" s="73" t="s">
        <v>17</v>
      </c>
      <c r="I6" s="75" t="s">
        <v>18</v>
      </c>
    </row>
    <row r="7" spans="1:9" ht="15.75" thickBot="1" x14ac:dyDescent="0.3">
      <c r="B7" s="69"/>
      <c r="C7" s="76"/>
      <c r="D7" s="77"/>
      <c r="E7" s="78" t="s">
        <v>19</v>
      </c>
      <c r="F7" s="79" t="s">
        <v>20</v>
      </c>
      <c r="G7" s="79" t="s">
        <v>21</v>
      </c>
      <c r="H7" s="80"/>
      <c r="I7" s="81"/>
    </row>
    <row r="8" spans="1:9" ht="15.75" thickTop="1" x14ac:dyDescent="0.25">
      <c r="B8" s="69"/>
      <c r="C8" s="82" t="s">
        <v>5</v>
      </c>
      <c r="D8" s="36" t="s">
        <v>192</v>
      </c>
      <c r="E8" s="83">
        <v>0.61902873089689803</v>
      </c>
      <c r="F8" s="84">
        <v>1.3575135832029424E-3</v>
      </c>
      <c r="G8" s="85"/>
      <c r="H8" s="86">
        <v>456.00186882576179</v>
      </c>
      <c r="I8" s="87">
        <v>0</v>
      </c>
    </row>
    <row r="9" spans="1:9" ht="36.75" thickBot="1" x14ac:dyDescent="0.3">
      <c r="B9" s="69"/>
      <c r="C9" s="48"/>
      <c r="D9" s="88" t="s">
        <v>194</v>
      </c>
      <c r="E9" s="89">
        <v>0.96078426183827792</v>
      </c>
      <c r="F9" s="90">
        <v>1.3575623681232078E-3</v>
      </c>
      <c r="G9" s="90">
        <v>0.98639515484997264</v>
      </c>
      <c r="H9" s="91">
        <v>707.72753016609875</v>
      </c>
      <c r="I9" s="92">
        <v>0</v>
      </c>
    </row>
    <row r="10" spans="1:9" ht="15.75" customHeight="1" thickTop="1" x14ac:dyDescent="0.25">
      <c r="B10" s="69"/>
      <c r="C10" s="93" t="s">
        <v>44</v>
      </c>
      <c r="D10" s="93"/>
      <c r="E10" s="93"/>
      <c r="F10" s="93"/>
      <c r="G10" s="93"/>
      <c r="H10" s="93"/>
      <c r="I10" s="93"/>
    </row>
    <row r="11" spans="1:9" x14ac:dyDescent="0.25">
      <c r="B11" s="69"/>
    </row>
    <row r="12" spans="1:9" x14ac:dyDescent="0.25">
      <c r="B12" s="69"/>
      <c r="D12" t="s">
        <v>195</v>
      </c>
    </row>
    <row r="13" spans="1:9" x14ac:dyDescent="0.25">
      <c r="B13" s="69"/>
    </row>
    <row r="14" spans="1:9" x14ac:dyDescent="0.25">
      <c r="B14" s="69" t="s">
        <v>11</v>
      </c>
    </row>
    <row r="16" spans="1:9" ht="15.75" customHeight="1" thickBot="1" x14ac:dyDescent="0.3">
      <c r="C16" s="32" t="s">
        <v>22</v>
      </c>
      <c r="D16" s="32"/>
      <c r="E16" s="32"/>
      <c r="F16" s="32"/>
      <c r="G16" s="32"/>
      <c r="H16" s="32"/>
      <c r="I16" s="32"/>
    </row>
    <row r="17" spans="2:9" ht="25.5" customHeight="1" thickTop="1" x14ac:dyDescent="0.25">
      <c r="C17" s="70" t="s">
        <v>14</v>
      </c>
      <c r="D17" s="71"/>
      <c r="E17" s="72" t="s">
        <v>15</v>
      </c>
      <c r="F17" s="73"/>
      <c r="G17" s="74" t="s">
        <v>16</v>
      </c>
      <c r="H17" s="73" t="s">
        <v>17</v>
      </c>
      <c r="I17" s="75" t="s">
        <v>18</v>
      </c>
    </row>
    <row r="18" spans="2:9" ht="15.75" thickBot="1" x14ac:dyDescent="0.3">
      <c r="C18" s="76"/>
      <c r="D18" s="77"/>
      <c r="E18" s="78" t="s">
        <v>19</v>
      </c>
      <c r="F18" s="79" t="s">
        <v>20</v>
      </c>
      <c r="G18" s="79" t="s">
        <v>21</v>
      </c>
      <c r="H18" s="80"/>
      <c r="I18" s="81"/>
    </row>
    <row r="19" spans="2:9" ht="15.75" thickTop="1" x14ac:dyDescent="0.25">
      <c r="C19" s="82" t="s">
        <v>5</v>
      </c>
      <c r="D19" s="36" t="s">
        <v>192</v>
      </c>
      <c r="E19" s="83">
        <v>-0.38253534205451301</v>
      </c>
      <c r="F19" s="84">
        <v>1.63227909639475E-3</v>
      </c>
      <c r="G19" s="85"/>
      <c r="H19" s="86">
        <v>-234.35657719285081</v>
      </c>
      <c r="I19" s="87">
        <v>0</v>
      </c>
    </row>
    <row r="20" spans="2:9" ht="36.75" thickBot="1" x14ac:dyDescent="0.3">
      <c r="C20" s="48"/>
      <c r="D20" s="88" t="s">
        <v>193</v>
      </c>
      <c r="E20" s="89">
        <v>0.76718863260424119</v>
      </c>
      <c r="F20" s="90">
        <v>1.6323153446952711E-3</v>
      </c>
      <c r="G20" s="90">
        <v>0.95263186294729074</v>
      </c>
      <c r="H20" s="91">
        <v>470.0002576692458</v>
      </c>
      <c r="I20" s="92">
        <v>0</v>
      </c>
    </row>
    <row r="21" spans="2:9" ht="15.75" customHeight="1" thickTop="1" x14ac:dyDescent="0.25">
      <c r="C21" s="93" t="s">
        <v>44</v>
      </c>
      <c r="D21" s="93"/>
      <c r="E21" s="93"/>
      <c r="F21" s="93"/>
      <c r="G21" s="93"/>
      <c r="H21" s="93"/>
      <c r="I21" s="93"/>
    </row>
    <row r="23" spans="2:9" x14ac:dyDescent="0.25">
      <c r="D23" t="s">
        <v>196</v>
      </c>
    </row>
    <row r="26" spans="2:9" x14ac:dyDescent="0.25">
      <c r="B26" t="s">
        <v>23</v>
      </c>
    </row>
    <row r="28" spans="2:9" x14ac:dyDescent="0.25">
      <c r="C28" s="32" t="s">
        <v>24</v>
      </c>
      <c r="D28" s="32"/>
      <c r="E28" s="32"/>
    </row>
    <row r="29" spans="2:9" ht="15.75" thickBot="1" x14ac:dyDescent="0.3">
      <c r="C29" s="33" t="s">
        <v>45</v>
      </c>
      <c r="D29" s="34"/>
      <c r="E29" s="34"/>
      <c r="F29" s="2"/>
    </row>
    <row r="30" spans="2:9" ht="15.75" thickTop="1" x14ac:dyDescent="0.25">
      <c r="C30" s="35" t="s">
        <v>25</v>
      </c>
      <c r="D30" s="36" t="s">
        <v>26</v>
      </c>
      <c r="E30" s="37">
        <v>36430.000196000125</v>
      </c>
      <c r="F30" s="2"/>
    </row>
    <row r="31" spans="2:9" x14ac:dyDescent="0.25">
      <c r="C31" s="38"/>
      <c r="D31" s="39" t="s">
        <v>27</v>
      </c>
      <c r="E31" s="40">
        <v>0</v>
      </c>
      <c r="F31" s="2"/>
    </row>
    <row r="32" spans="2:9" x14ac:dyDescent="0.25">
      <c r="C32" s="38" t="s">
        <v>1</v>
      </c>
      <c r="D32" s="41"/>
      <c r="E32" s="42">
        <v>0.25463434108915195</v>
      </c>
      <c r="F32" s="2"/>
    </row>
    <row r="33" spans="3:6" x14ac:dyDescent="0.25">
      <c r="C33" s="38" t="s">
        <v>46</v>
      </c>
      <c r="D33" s="41"/>
      <c r="E33" s="43">
        <v>5.0545731829465456E-3</v>
      </c>
      <c r="F33" s="2"/>
    </row>
    <row r="34" spans="3:6" x14ac:dyDescent="0.25">
      <c r="C34" s="38" t="s">
        <v>28</v>
      </c>
      <c r="D34" s="41"/>
      <c r="E34" s="42">
        <v>0.11843429464631339</v>
      </c>
      <c r="F34" s="2"/>
    </row>
    <row r="35" spans="3:6" x14ac:dyDescent="0.25">
      <c r="C35" s="38" t="s">
        <v>29</v>
      </c>
      <c r="D35" s="41"/>
      <c r="E35" s="44">
        <v>0.58603994507560508</v>
      </c>
      <c r="F35" s="2"/>
    </row>
    <row r="36" spans="3:6" x14ac:dyDescent="0.25">
      <c r="C36" s="38" t="s">
        <v>30</v>
      </c>
      <c r="D36" s="41"/>
      <c r="E36" s="43">
        <v>0.96474841930813948</v>
      </c>
      <c r="F36" s="2"/>
    </row>
    <row r="37" spans="3:6" x14ac:dyDescent="0.25">
      <c r="C37" s="38" t="s">
        <v>31</v>
      </c>
      <c r="D37" s="41"/>
      <c r="E37" s="45">
        <v>0.47496964481881737</v>
      </c>
      <c r="F37" s="2"/>
    </row>
    <row r="38" spans="3:6" x14ac:dyDescent="0.25">
      <c r="C38" s="38" t="s">
        <v>32</v>
      </c>
      <c r="D38" s="41"/>
      <c r="E38" s="45">
        <v>1.2832998912218126E-2</v>
      </c>
      <c r="F38" s="2"/>
    </row>
    <row r="39" spans="3:6" x14ac:dyDescent="0.25">
      <c r="C39" s="38" t="s">
        <v>33</v>
      </c>
      <c r="D39" s="41"/>
      <c r="E39" s="45">
        <v>0.30742546730892872</v>
      </c>
      <c r="F39" s="2"/>
    </row>
    <row r="40" spans="3:6" x14ac:dyDescent="0.25">
      <c r="C40" s="38" t="s">
        <v>34</v>
      </c>
      <c r="D40" s="41"/>
      <c r="E40" s="45">
        <v>2.5665293459636297E-2</v>
      </c>
      <c r="F40" s="2"/>
    </row>
    <row r="41" spans="3:6" x14ac:dyDescent="0.25">
      <c r="C41" s="38" t="s">
        <v>35</v>
      </c>
      <c r="D41" s="41"/>
      <c r="E41" s="46">
        <v>-2.5024795399695532</v>
      </c>
      <c r="F41" s="2"/>
    </row>
    <row r="42" spans="3:6" x14ac:dyDescent="0.25">
      <c r="C42" s="38" t="s">
        <v>36</v>
      </c>
      <c r="D42" s="41"/>
      <c r="E42" s="46">
        <v>3.764043835951866</v>
      </c>
      <c r="F42" s="2"/>
    </row>
    <row r="43" spans="3:6" x14ac:dyDescent="0.25">
      <c r="C43" s="38" t="s">
        <v>37</v>
      </c>
      <c r="D43" s="47" t="s">
        <v>38</v>
      </c>
      <c r="E43" s="42">
        <v>-0.5019051535218696</v>
      </c>
      <c r="F43" s="2"/>
    </row>
    <row r="44" spans="3:6" x14ac:dyDescent="0.25">
      <c r="C44" s="38"/>
      <c r="D44" s="47" t="s">
        <v>39</v>
      </c>
      <c r="E44" s="42">
        <v>-9.768945052678335E-2</v>
      </c>
      <c r="F44" s="2"/>
    </row>
    <row r="45" spans="3:6" x14ac:dyDescent="0.25">
      <c r="C45" s="38"/>
      <c r="D45" s="47" t="s">
        <v>40</v>
      </c>
      <c r="E45" s="42">
        <v>0.37277239197753997</v>
      </c>
      <c r="F45" s="2"/>
    </row>
    <row r="46" spans="3:6" ht="15.75" thickBot="1" x14ac:dyDescent="0.3">
      <c r="C46" s="48"/>
      <c r="D46" s="49" t="s">
        <v>41</v>
      </c>
      <c r="E46" s="50">
        <v>1.0414519501577428</v>
      </c>
    </row>
    <row r="47" spans="3:6" ht="15.75" thickTop="1" x14ac:dyDescent="0.25"/>
    <row r="49" spans="2:2" x14ac:dyDescent="0.25">
      <c r="B49" t="s">
        <v>42</v>
      </c>
    </row>
    <row r="80" spans="2:7" ht="15.75" thickBot="1" x14ac:dyDescent="0.3">
      <c r="B80" s="51" t="s">
        <v>51</v>
      </c>
      <c r="C80" s="51"/>
      <c r="D80" s="51"/>
      <c r="E80" s="51"/>
      <c r="F80" s="51"/>
      <c r="G80" s="51"/>
    </row>
    <row r="81" spans="2:7" ht="15.75" thickTop="1" x14ac:dyDescent="0.25">
      <c r="B81" s="52" t="s">
        <v>47</v>
      </c>
      <c r="C81" s="53" t="s">
        <v>52</v>
      </c>
      <c r="D81" s="54"/>
      <c r="E81" s="54"/>
      <c r="F81" s="54"/>
      <c r="G81" s="54"/>
    </row>
    <row r="82" spans="2:7" ht="15.75" thickBot="1" x14ac:dyDescent="0.3">
      <c r="B82" s="55"/>
      <c r="C82" s="56" t="s">
        <v>5</v>
      </c>
      <c r="D82" s="57" t="s">
        <v>53</v>
      </c>
      <c r="E82" s="57" t="s">
        <v>54</v>
      </c>
      <c r="F82" s="57" t="s">
        <v>55</v>
      </c>
      <c r="G82" s="57" t="s">
        <v>56</v>
      </c>
    </row>
    <row r="83" spans="2:7" ht="36.75" thickTop="1" x14ac:dyDescent="0.25">
      <c r="B83" s="58" t="s">
        <v>57</v>
      </c>
      <c r="C83" s="59">
        <v>2.7472346114647966E-3</v>
      </c>
      <c r="D83" s="60">
        <v>6.647789562674057E-3</v>
      </c>
      <c r="E83" s="60">
        <v>2.4032944696815849E-2</v>
      </c>
      <c r="F83" s="60">
        <v>4.432185646360521E-2</v>
      </c>
      <c r="G83" s="60">
        <v>0.24260720523570911</v>
      </c>
    </row>
    <row r="84" spans="2:7" ht="36" x14ac:dyDescent="0.25">
      <c r="B84" s="61" t="s">
        <v>58</v>
      </c>
      <c r="C84" s="62">
        <v>2.6456453496834186E-2</v>
      </c>
      <c r="D84" s="63">
        <v>6.9454254807381155E-2</v>
      </c>
      <c r="E84" s="63">
        <v>0.14538991105478111</v>
      </c>
      <c r="F84" s="63">
        <v>0.30898751742084712</v>
      </c>
      <c r="G84" s="63">
        <v>0.38129483433779227</v>
      </c>
    </row>
    <row r="85" spans="2:7" ht="36" x14ac:dyDescent="0.25">
      <c r="B85" s="61" t="s">
        <v>59</v>
      </c>
      <c r="C85" s="62">
        <v>0.1293689252109797</v>
      </c>
      <c r="D85" s="63">
        <v>0.12162772577805046</v>
      </c>
      <c r="E85" s="63">
        <v>0.16161095904448586</v>
      </c>
      <c r="F85" s="63">
        <v>0.2368030186084589</v>
      </c>
      <c r="G85" s="63">
        <v>0.12646301068164853</v>
      </c>
    </row>
    <row r="86" spans="2:7" ht="36" x14ac:dyDescent="0.25">
      <c r="B86" s="61" t="s">
        <v>60</v>
      </c>
      <c r="C86" s="62">
        <v>0.11065546769951536</v>
      </c>
      <c r="D86" s="63">
        <v>6.7536345298484152E-2</v>
      </c>
      <c r="E86" s="63">
        <v>7.0912894595713177E-2</v>
      </c>
      <c r="F86" s="63">
        <v>5.035417207720215E-2</v>
      </c>
      <c r="G86" s="63">
        <v>3.2655038031712096E-2</v>
      </c>
    </row>
    <row r="87" spans="2:7" ht="36" x14ac:dyDescent="0.25">
      <c r="B87" s="61" t="s">
        <v>61</v>
      </c>
      <c r="C87" s="62">
        <v>5.9107211539695559E-2</v>
      </c>
      <c r="D87" s="63">
        <v>0.10474399498332472</v>
      </c>
      <c r="E87" s="63">
        <v>0.10776715059472422</v>
      </c>
      <c r="F87" s="63">
        <v>8.7294891939916838E-2</v>
      </c>
      <c r="G87" s="63">
        <v>2.9296564885932162E-2</v>
      </c>
    </row>
    <row r="88" spans="2:7" ht="36" x14ac:dyDescent="0.25">
      <c r="B88" s="61" t="s">
        <v>62</v>
      </c>
      <c r="C88" s="62">
        <v>0.12945271429796715</v>
      </c>
      <c r="D88" s="63">
        <v>0.10262352181139064</v>
      </c>
      <c r="E88" s="63">
        <v>6.171343092271403E-2</v>
      </c>
      <c r="F88" s="63">
        <v>2.5637124455712871E-2</v>
      </c>
      <c r="G88" s="63">
        <v>3.1527819251660275E-3</v>
      </c>
    </row>
    <row r="89" spans="2:7" ht="36" x14ac:dyDescent="0.25">
      <c r="B89" s="61" t="s">
        <v>63</v>
      </c>
      <c r="C89" s="62">
        <v>6.4681972837548077E-2</v>
      </c>
      <c r="D89" s="63">
        <v>0.15295844105343936</v>
      </c>
      <c r="E89" s="63">
        <v>0.13823886992979506</v>
      </c>
      <c r="F89" s="63">
        <v>6.2542263989162308E-2</v>
      </c>
      <c r="G89" s="63">
        <v>1.2369240112601191E-2</v>
      </c>
    </row>
    <row r="90" spans="2:7" ht="36" x14ac:dyDescent="0.25">
      <c r="B90" s="61" t="s">
        <v>64</v>
      </c>
      <c r="C90" s="62">
        <v>5.8304330609637994E-2</v>
      </c>
      <c r="D90" s="63">
        <v>7.0130146533945018E-2</v>
      </c>
      <c r="E90" s="63">
        <v>5.1711569674845935E-2</v>
      </c>
      <c r="F90" s="63">
        <v>1.9485963283931682E-2</v>
      </c>
      <c r="G90" s="63">
        <v>2.4823525566665624E-3</v>
      </c>
    </row>
    <row r="91" spans="2:7" ht="36" x14ac:dyDescent="0.25">
      <c r="B91" s="61" t="s">
        <v>65</v>
      </c>
      <c r="C91" s="62">
        <v>6.8331781935506474E-3</v>
      </c>
      <c r="D91" s="63">
        <v>1.8733987673169333E-2</v>
      </c>
      <c r="E91" s="63">
        <v>4.1795787055753743E-2</v>
      </c>
      <c r="F91" s="63">
        <v>5.7936873197809449E-2</v>
      </c>
      <c r="G91" s="63">
        <v>4.8578420110122075E-2</v>
      </c>
    </row>
    <row r="92" spans="2:7" ht="36" x14ac:dyDescent="0.25">
      <c r="B92" s="61" t="s">
        <v>66</v>
      </c>
      <c r="C92" s="62">
        <v>8.1906364010215886E-3</v>
      </c>
      <c r="D92" s="63">
        <v>3.9173817315730584E-3</v>
      </c>
      <c r="E92" s="63">
        <v>4.2103320424897971E-3</v>
      </c>
      <c r="F92" s="63">
        <v>5.5907684022377217E-3</v>
      </c>
      <c r="G92" s="63">
        <v>5.4809740503458529E-3</v>
      </c>
    </row>
    <row r="93" spans="2:7" ht="36" x14ac:dyDescent="0.25">
      <c r="B93" s="61" t="s">
        <v>67</v>
      </c>
      <c r="C93" s="62">
        <v>4.0607836226527862E-3</v>
      </c>
      <c r="D93" s="63">
        <v>3.1723347317424754E-3</v>
      </c>
      <c r="E93" s="63">
        <v>6.1263039713565538E-3</v>
      </c>
      <c r="F93" s="63">
        <v>1.5987495144129012E-2</v>
      </c>
      <c r="G93" s="63">
        <v>2.5599514790647839E-2</v>
      </c>
    </row>
    <row r="94" spans="2:7" ht="72" x14ac:dyDescent="0.25">
      <c r="B94" s="61" t="s">
        <v>68</v>
      </c>
      <c r="C94" s="62">
        <v>0.38303703072608303</v>
      </c>
      <c r="D94" s="63">
        <v>0.24899688808941314</v>
      </c>
      <c r="E94" s="63">
        <v>0.16721372157820361</v>
      </c>
      <c r="F94" s="63">
        <v>6.124952483248082E-2</v>
      </c>
      <c r="G94" s="63">
        <v>7.1986028197980135E-3</v>
      </c>
    </row>
    <row r="95" spans="2:7" ht="36" x14ac:dyDescent="0.25">
      <c r="B95" s="61" t="s">
        <v>69</v>
      </c>
      <c r="C95" s="62">
        <v>9.7254467444349139E-4</v>
      </c>
      <c r="D95" s="63">
        <v>2.4084590211617102E-4</v>
      </c>
      <c r="E95" s="63">
        <v>1.1591095872216847E-3</v>
      </c>
      <c r="F95" s="63">
        <v>9.1564271874439631E-3</v>
      </c>
      <c r="G95" s="63">
        <v>7.1290793085817525E-2</v>
      </c>
    </row>
    <row r="96" spans="2:7" ht="24" x14ac:dyDescent="0.25">
      <c r="B96" s="61" t="s">
        <v>70</v>
      </c>
      <c r="C96" s="62">
        <v>1.5836213788258974E-2</v>
      </c>
      <c r="D96" s="63">
        <v>2.9216342043295863E-2</v>
      </c>
      <c r="E96" s="63">
        <v>1.7983076696899553E-2</v>
      </c>
      <c r="F96" s="63">
        <v>1.4652102997060625E-2</v>
      </c>
      <c r="G96" s="63">
        <v>1.153066737604083E-2</v>
      </c>
    </row>
    <row r="97" spans="2:7" ht="36" x14ac:dyDescent="0.25">
      <c r="B97" s="61" t="s">
        <v>71</v>
      </c>
      <c r="C97" s="65">
        <v>0</v>
      </c>
      <c r="D97" s="63">
        <v>4.6479900618617681E-5</v>
      </c>
      <c r="E97" s="63">
        <v>5.2138309218385977E-4</v>
      </c>
      <c r="F97" s="63">
        <v>5.0488756531331244E-3</v>
      </c>
      <c r="G97" s="63">
        <v>0.14030227184719274</v>
      </c>
    </row>
    <row r="98" spans="2:7" ht="36" x14ac:dyDescent="0.25">
      <c r="B98" s="61" t="s">
        <v>72</v>
      </c>
      <c r="C98" s="65">
        <v>0</v>
      </c>
      <c r="D98" s="63">
        <v>3.6422121917685479E-5</v>
      </c>
      <c r="E98" s="63">
        <v>3.0023449298117788E-4</v>
      </c>
      <c r="F98" s="63">
        <v>6.8435213454872534E-3</v>
      </c>
      <c r="G98" s="63">
        <v>0.15593562047983919</v>
      </c>
    </row>
    <row r="99" spans="2:7" ht="36" x14ac:dyDescent="0.25">
      <c r="B99" s="61" t="s">
        <v>73</v>
      </c>
      <c r="C99" s="62">
        <v>8.0243666653806998E-4</v>
      </c>
      <c r="D99" s="63">
        <v>6.8009632032852471E-4</v>
      </c>
      <c r="E99" s="63">
        <v>1.5846684850827218E-3</v>
      </c>
      <c r="F99" s="63">
        <v>4.6486719953138644E-3</v>
      </c>
      <c r="G99" s="63">
        <v>1.7894891863680054E-2</v>
      </c>
    </row>
    <row r="100" spans="2:7" ht="36" x14ac:dyDescent="0.25">
      <c r="B100" s="61" t="s">
        <v>74</v>
      </c>
      <c r="C100" s="62">
        <v>9.2983038248534101E-5</v>
      </c>
      <c r="D100" s="64">
        <v>0</v>
      </c>
      <c r="E100" s="63">
        <v>8.110688475760181E-5</v>
      </c>
      <c r="F100" s="63">
        <v>1.8149268873346664E-4</v>
      </c>
      <c r="G100" s="63">
        <v>2.1957742493505074E-3</v>
      </c>
    </row>
    <row r="101" spans="2:7" ht="36" x14ac:dyDescent="0.25">
      <c r="B101" s="61" t="s">
        <v>75</v>
      </c>
      <c r="C101" s="65">
        <v>0</v>
      </c>
      <c r="D101" s="64">
        <v>0</v>
      </c>
      <c r="E101" s="64">
        <v>0</v>
      </c>
      <c r="F101" s="63">
        <v>4.3019705653595024E-4</v>
      </c>
      <c r="G101" s="63">
        <v>3.6188763238637726E-3</v>
      </c>
    </row>
    <row r="102" spans="2:7" ht="48" x14ac:dyDescent="0.25">
      <c r="B102" s="61" t="s">
        <v>76</v>
      </c>
      <c r="C102" s="62">
        <v>2.6350034448884226E-2</v>
      </c>
      <c r="D102" s="63">
        <v>4.8337621299144498E-2</v>
      </c>
      <c r="E102" s="63">
        <v>7.5009479335400989E-2</v>
      </c>
      <c r="F102" s="63">
        <v>0.10897855676334457</v>
      </c>
      <c r="G102" s="63">
        <v>6.637211669337445E-2</v>
      </c>
    </row>
    <row r="103" spans="2:7" ht="36" x14ac:dyDescent="0.25">
      <c r="B103" s="61" t="s">
        <v>77</v>
      </c>
      <c r="C103" s="62">
        <v>4.1640793170659003E-2</v>
      </c>
      <c r="D103" s="63">
        <v>7.9533587045932608E-2</v>
      </c>
      <c r="E103" s="63">
        <v>0.10630481729648832</v>
      </c>
      <c r="F103" s="63">
        <v>0.10794487917007492</v>
      </c>
      <c r="G103" s="63">
        <v>4.9547410171197875E-2</v>
      </c>
    </row>
    <row r="104" spans="2:7" ht="48" x14ac:dyDescent="0.25">
      <c r="B104" s="61" t="s">
        <v>78</v>
      </c>
      <c r="C104" s="62">
        <v>0.15474067970792821</v>
      </c>
      <c r="D104" s="63">
        <v>0.38206196614446802</v>
      </c>
      <c r="E104" s="63">
        <v>0.33514042813478007</v>
      </c>
      <c r="F104" s="63">
        <v>0.15151901667680148</v>
      </c>
      <c r="G104" s="63">
        <v>3.0592895635177506E-2</v>
      </c>
    </row>
    <row r="105" spans="2:7" ht="36" x14ac:dyDescent="0.25">
      <c r="B105" s="61" t="s">
        <v>79</v>
      </c>
      <c r="C105" s="62">
        <v>2.0237091830152014E-3</v>
      </c>
      <c r="D105" s="63">
        <v>6.3260114070845643E-3</v>
      </c>
      <c r="E105" s="63">
        <v>4.0317515614967598E-3</v>
      </c>
      <c r="F105" s="63">
        <v>1.352932278565078E-3</v>
      </c>
      <c r="G105" s="63">
        <v>6.7013819535202365E-4</v>
      </c>
    </row>
    <row r="106" spans="2:7" ht="36" x14ac:dyDescent="0.25">
      <c r="B106" s="61" t="s">
        <v>80</v>
      </c>
      <c r="C106" s="62">
        <v>1.1367928465296341E-3</v>
      </c>
      <c r="D106" s="63">
        <v>1.4983055392574275E-4</v>
      </c>
      <c r="E106" s="63">
        <v>4.3237610044076605E-4</v>
      </c>
      <c r="F106" s="63">
        <v>6.1866659986990682E-4</v>
      </c>
      <c r="G106" s="63">
        <v>2.7957910928279024E-4</v>
      </c>
    </row>
    <row r="107" spans="2:7" ht="36" x14ac:dyDescent="0.25">
      <c r="B107" s="61" t="s">
        <v>81</v>
      </c>
      <c r="C107" s="62">
        <v>1.4083002182432528E-3</v>
      </c>
      <c r="D107" s="63">
        <v>1.616405974593968E-3</v>
      </c>
      <c r="E107" s="63">
        <v>2.363498500635039E-3</v>
      </c>
      <c r="F107" s="63">
        <v>1.4433908994128372E-4</v>
      </c>
      <c r="G107" s="63">
        <v>1.185094470347164E-4</v>
      </c>
    </row>
    <row r="108" spans="2:7" ht="36" x14ac:dyDescent="0.25">
      <c r="B108" s="61" t="s">
        <v>82</v>
      </c>
      <c r="C108" s="62">
        <v>0.49556828348818799</v>
      </c>
      <c r="D108" s="63">
        <v>6.5405393125942193E-2</v>
      </c>
      <c r="E108" s="63">
        <v>1.7764038648960701E-2</v>
      </c>
      <c r="F108" s="63">
        <v>3.1611093046691615E-3</v>
      </c>
      <c r="G108" s="63">
        <v>1.0257024536228655E-4</v>
      </c>
    </row>
    <row r="109" spans="2:7" ht="24" x14ac:dyDescent="0.25">
      <c r="B109" s="61" t="s">
        <v>83</v>
      </c>
      <c r="C109" s="62">
        <v>5.4552219963843371E-4</v>
      </c>
      <c r="D109" s="64">
        <v>0</v>
      </c>
      <c r="E109" s="63">
        <v>4.9847790580762258E-4</v>
      </c>
      <c r="F109" s="63">
        <v>9.915658854118917E-5</v>
      </c>
      <c r="G109" s="63">
        <v>2.2671287572815587E-5</v>
      </c>
    </row>
    <row r="110" spans="2:7" ht="48" x14ac:dyDescent="0.25">
      <c r="B110" s="61" t="s">
        <v>84</v>
      </c>
      <c r="C110" s="65">
        <v>0</v>
      </c>
      <c r="D110" s="63">
        <v>1.3258915738746523E-3</v>
      </c>
      <c r="E110" s="63">
        <v>7.9059335709416225E-3</v>
      </c>
      <c r="F110" s="63">
        <v>5.1069683507747377E-2</v>
      </c>
      <c r="G110" s="63">
        <v>0.1579663928927279</v>
      </c>
    </row>
    <row r="111" spans="2:7" ht="48" x14ac:dyDescent="0.25">
      <c r="B111" s="61" t="s">
        <v>85</v>
      </c>
      <c r="C111" s="62">
        <v>2.3066096104096501E-4</v>
      </c>
      <c r="D111" s="63">
        <v>1.2857391522295217E-3</v>
      </c>
      <c r="E111" s="63">
        <v>4.5713809829315269E-3</v>
      </c>
      <c r="F111" s="63">
        <v>3.6139571262353801E-2</v>
      </c>
      <c r="G111" s="63">
        <v>6.1565930890980516E-2</v>
      </c>
    </row>
    <row r="112" spans="2:7" ht="36" x14ac:dyDescent="0.25">
      <c r="B112" s="61" t="s">
        <v>86</v>
      </c>
      <c r="C112" s="62">
        <v>3.45498950769025E-3</v>
      </c>
      <c r="D112" s="63">
        <v>2.8169061004841207E-3</v>
      </c>
      <c r="E112" s="63">
        <v>9.3071502992816777E-3</v>
      </c>
      <c r="F112" s="63">
        <v>2.6050661025653836E-2</v>
      </c>
      <c r="G112" s="63">
        <v>3.3156952655621345E-2</v>
      </c>
    </row>
    <row r="113" spans="2:7" ht="48" x14ac:dyDescent="0.25">
      <c r="B113" s="61" t="s">
        <v>87</v>
      </c>
      <c r="C113" s="65">
        <v>0</v>
      </c>
      <c r="D113" s="63">
        <v>5.6811732819557575E-5</v>
      </c>
      <c r="E113" s="63">
        <v>9.4845202811683603E-5</v>
      </c>
      <c r="F113" s="63">
        <v>1.6743197531992144E-3</v>
      </c>
      <c r="G113" s="63">
        <v>2.1362683381398921E-3</v>
      </c>
    </row>
    <row r="114" spans="2:7" ht="48" x14ac:dyDescent="0.25">
      <c r="B114" s="61" t="s">
        <v>88</v>
      </c>
      <c r="C114" s="65">
        <v>0</v>
      </c>
      <c r="D114" s="64">
        <v>0</v>
      </c>
      <c r="E114" s="63">
        <v>1.3428864305752622E-3</v>
      </c>
      <c r="F114" s="63">
        <v>5.9968831278976037E-3</v>
      </c>
      <c r="G114" s="63">
        <v>1.0210239927523219E-2</v>
      </c>
    </row>
    <row r="115" spans="2:7" ht="60" x14ac:dyDescent="0.25">
      <c r="B115" s="61" t="s">
        <v>89</v>
      </c>
      <c r="C115" s="62">
        <v>4.1364545178110605E-2</v>
      </c>
      <c r="D115" s="63">
        <v>6.2139065974015112E-2</v>
      </c>
      <c r="E115" s="63">
        <v>8.6524920305200356E-2</v>
      </c>
      <c r="F115" s="63">
        <v>0.14080367574295802</v>
      </c>
      <c r="G115" s="63">
        <v>9.1555750911672881E-2</v>
      </c>
    </row>
    <row r="116" spans="2:7" ht="48" x14ac:dyDescent="0.25">
      <c r="B116" s="61" t="s">
        <v>90</v>
      </c>
      <c r="C116" s="62">
        <v>5.0172517989409665E-2</v>
      </c>
      <c r="D116" s="63">
        <v>8.8108946007734612E-2</v>
      </c>
      <c r="E116" s="63">
        <v>0.13555964759973613</v>
      </c>
      <c r="F116" s="63">
        <v>0.19511309190969922</v>
      </c>
      <c r="G116" s="63">
        <v>0.10786530146405694</v>
      </c>
    </row>
    <row r="117" spans="2:7" ht="48" x14ac:dyDescent="0.25">
      <c r="B117" s="61" t="s">
        <v>91</v>
      </c>
      <c r="C117" s="62">
        <v>0.17483334278429902</v>
      </c>
      <c r="D117" s="63">
        <v>0.25022646518489999</v>
      </c>
      <c r="E117" s="63">
        <v>0.20202137838474299</v>
      </c>
      <c r="F117" s="63">
        <v>0.13485956510848207</v>
      </c>
      <c r="G117" s="63">
        <v>6.4210342401175499E-2</v>
      </c>
    </row>
    <row r="118" spans="2:7" ht="48" x14ac:dyDescent="0.25">
      <c r="B118" s="61" t="s">
        <v>92</v>
      </c>
      <c r="C118" s="62">
        <v>1.201691025967796E-3</v>
      </c>
      <c r="D118" s="63">
        <v>2.824027678831293E-3</v>
      </c>
      <c r="E118" s="63">
        <v>1.4469668201315144E-3</v>
      </c>
      <c r="F118" s="63">
        <v>2.5405928364954319E-3</v>
      </c>
      <c r="G118" s="63">
        <v>1.0584305478690422E-3</v>
      </c>
    </row>
    <row r="119" spans="2:7" ht="36" x14ac:dyDescent="0.25">
      <c r="B119" s="61" t="s">
        <v>93</v>
      </c>
      <c r="C119" s="62">
        <v>4.3763263943972451E-4</v>
      </c>
      <c r="D119" s="63">
        <v>1.1559460725715356E-4</v>
      </c>
      <c r="E119" s="63">
        <v>2.8153088958358415E-4</v>
      </c>
      <c r="F119" s="63">
        <v>9.2263236375865671E-4</v>
      </c>
      <c r="G119" s="63">
        <v>8.9721082393101162E-5</v>
      </c>
    </row>
    <row r="120" spans="2:7" ht="60" x14ac:dyDescent="0.25">
      <c r="B120" s="61" t="s">
        <v>94</v>
      </c>
      <c r="C120" s="62">
        <v>1.8787353014419271E-3</v>
      </c>
      <c r="D120" s="63">
        <v>8.7287503811539924E-4</v>
      </c>
      <c r="E120" s="63">
        <v>1.1559580411724662E-3</v>
      </c>
      <c r="F120" s="63">
        <v>5.5588299366052061E-3</v>
      </c>
      <c r="G120" s="63">
        <v>6.5755010020285558E-4</v>
      </c>
    </row>
    <row r="121" spans="2:7" ht="36" x14ac:dyDescent="0.25">
      <c r="B121" s="61" t="s">
        <v>95</v>
      </c>
      <c r="C121" s="62">
        <v>1.6838329465255907E-3</v>
      </c>
      <c r="D121" s="63">
        <v>5.9259442341163112E-3</v>
      </c>
      <c r="E121" s="63">
        <v>5.7551410338752317E-3</v>
      </c>
      <c r="F121" s="63">
        <v>7.8755990427980919E-3</v>
      </c>
      <c r="G121" s="63">
        <v>9.9107295804099784E-4</v>
      </c>
    </row>
    <row r="122" spans="2:7" x14ac:dyDescent="0.25">
      <c r="B122" s="61" t="s">
        <v>96</v>
      </c>
      <c r="C122" s="62">
        <v>1.7414248010341271E-3</v>
      </c>
      <c r="D122" s="63">
        <v>1.4275571565461114E-2</v>
      </c>
      <c r="E122" s="63">
        <v>9.385984864510781E-2</v>
      </c>
      <c r="F122" s="63">
        <v>0.50546465103181204</v>
      </c>
      <c r="G122" s="63">
        <v>0.95214005073544639</v>
      </c>
    </row>
    <row r="123" spans="2:7" x14ac:dyDescent="0.25">
      <c r="B123" s="61" t="s">
        <v>97</v>
      </c>
      <c r="C123" s="62">
        <v>0.29710088988964495</v>
      </c>
      <c r="D123" s="63">
        <v>0.56952724332200366</v>
      </c>
      <c r="E123" s="63">
        <v>0.72297482576978966</v>
      </c>
      <c r="F123" s="63">
        <v>0.79171535919641256</v>
      </c>
      <c r="G123" s="63">
        <v>0.87009203809649394</v>
      </c>
    </row>
    <row r="124" spans="2:7" x14ac:dyDescent="0.25">
      <c r="B124" s="61" t="s">
        <v>98</v>
      </c>
      <c r="C124" s="62">
        <v>5.3180409905653203E-3</v>
      </c>
      <c r="D124" s="63">
        <v>1.9897895937828741E-2</v>
      </c>
      <c r="E124" s="63">
        <v>0.10585155972764616</v>
      </c>
      <c r="F124" s="63">
        <v>0.44370863602678356</v>
      </c>
      <c r="G124" s="63">
        <v>0.93128182895839484</v>
      </c>
    </row>
    <row r="125" spans="2:7" ht="24" x14ac:dyDescent="0.25">
      <c r="B125" s="61" t="s">
        <v>99</v>
      </c>
      <c r="C125" s="62">
        <v>0.52413201855315272</v>
      </c>
      <c r="D125" s="63">
        <v>0.78922167495665252</v>
      </c>
      <c r="E125" s="63">
        <v>0.92936753430049224</v>
      </c>
      <c r="F125" s="63">
        <v>0.96554828748425436</v>
      </c>
      <c r="G125" s="63">
        <v>0.9922246695390502</v>
      </c>
    </row>
    <row r="126" spans="2:7" ht="24" x14ac:dyDescent="0.25">
      <c r="B126" s="61" t="s">
        <v>100</v>
      </c>
      <c r="C126" s="62">
        <v>1.2435765196494215E-3</v>
      </c>
      <c r="D126" s="63">
        <v>1.3044920674374122E-3</v>
      </c>
      <c r="E126" s="63">
        <v>1.006656453494054E-3</v>
      </c>
      <c r="F126" s="63">
        <v>1.3298810836130765E-3</v>
      </c>
      <c r="G126" s="63">
        <v>1.4145788378681587E-2</v>
      </c>
    </row>
    <row r="127" spans="2:7" x14ac:dyDescent="0.25">
      <c r="B127" s="61" t="s">
        <v>101</v>
      </c>
      <c r="C127" s="65">
        <v>0</v>
      </c>
      <c r="D127" s="63">
        <v>8.5037275991490429E-4</v>
      </c>
      <c r="E127" s="63">
        <v>1.5881377979118255E-3</v>
      </c>
      <c r="F127" s="63">
        <v>1.009411892602013E-2</v>
      </c>
      <c r="G127" s="63">
        <v>0.25043043466742843</v>
      </c>
    </row>
    <row r="128" spans="2:7" x14ac:dyDescent="0.25">
      <c r="B128" s="61" t="s">
        <v>102</v>
      </c>
      <c r="C128" s="62">
        <v>2.1425976877905623E-2</v>
      </c>
      <c r="D128" s="63">
        <v>6.0619251886443494E-2</v>
      </c>
      <c r="E128" s="63">
        <v>0.14793597460792784</v>
      </c>
      <c r="F128" s="63">
        <v>0.18248543299045872</v>
      </c>
      <c r="G128" s="63">
        <v>6.0399784760206562E-2</v>
      </c>
    </row>
    <row r="129" spans="2:7" x14ac:dyDescent="0.25">
      <c r="B129" s="61" t="s">
        <v>103</v>
      </c>
      <c r="C129" s="62">
        <v>0.48832926168450491</v>
      </c>
      <c r="D129" s="63">
        <v>0.88698987829439224</v>
      </c>
      <c r="E129" s="63">
        <v>0.91749251065286563</v>
      </c>
      <c r="F129" s="63">
        <v>0.91612343501736893</v>
      </c>
      <c r="G129" s="63">
        <v>0.96332056955751699</v>
      </c>
    </row>
    <row r="130" spans="2:7" x14ac:dyDescent="0.25">
      <c r="B130" s="61" t="s">
        <v>104</v>
      </c>
      <c r="C130" s="62">
        <v>0.6616001877548473</v>
      </c>
      <c r="D130" s="63">
        <v>0.89869560291337436</v>
      </c>
      <c r="E130" s="63">
        <v>0.89964418644666411</v>
      </c>
      <c r="F130" s="63">
        <v>0.85089460090752311</v>
      </c>
      <c r="G130" s="63">
        <v>0.8376846499752435</v>
      </c>
    </row>
    <row r="131" spans="2:7" x14ac:dyDescent="0.25">
      <c r="B131" s="61" t="s">
        <v>105</v>
      </c>
      <c r="C131" s="62">
        <v>6.9457162310394227E-2</v>
      </c>
      <c r="D131" s="63">
        <v>0.32945236853847137</v>
      </c>
      <c r="E131" s="63">
        <v>0.58617750354526421</v>
      </c>
      <c r="F131" s="63">
        <v>0.68878189374903176</v>
      </c>
      <c r="G131" s="63">
        <v>0.8797419304706604</v>
      </c>
    </row>
    <row r="132" spans="2:7" x14ac:dyDescent="0.25">
      <c r="B132" s="61" t="s">
        <v>106</v>
      </c>
      <c r="C132" s="62">
        <v>0.77385171739642844</v>
      </c>
      <c r="D132" s="63">
        <v>0.93729816768006646</v>
      </c>
      <c r="E132" s="63">
        <v>0.95190246381949495</v>
      </c>
      <c r="F132" s="63">
        <v>0.96761231655530044</v>
      </c>
      <c r="G132" s="63">
        <v>0.99307556651325668</v>
      </c>
    </row>
    <row r="133" spans="2:7" x14ac:dyDescent="0.25">
      <c r="B133" s="61" t="s">
        <v>107</v>
      </c>
      <c r="C133" s="62">
        <v>5.4520516660939357E-2</v>
      </c>
      <c r="D133" s="63">
        <v>0.25550942088812773</v>
      </c>
      <c r="E133" s="63">
        <v>0.52464338580427217</v>
      </c>
      <c r="F133" s="63">
        <v>0.57653123315115429</v>
      </c>
      <c r="G133" s="63">
        <v>0.73791021593098483</v>
      </c>
    </row>
    <row r="134" spans="2:7" x14ac:dyDescent="0.25">
      <c r="B134" s="61" t="s">
        <v>108</v>
      </c>
      <c r="C134" s="62">
        <v>6.2442581943025956E-3</v>
      </c>
      <c r="D134" s="63">
        <v>4.0747063600473248E-2</v>
      </c>
      <c r="E134" s="63">
        <v>0.12019175877743746</v>
      </c>
      <c r="F134" s="63">
        <v>0.21711728839290728</v>
      </c>
      <c r="G134" s="63">
        <v>0.4979446289192806</v>
      </c>
    </row>
    <row r="135" spans="2:7" x14ac:dyDescent="0.25">
      <c r="B135" s="61" t="s">
        <v>109</v>
      </c>
      <c r="C135" s="65">
        <v>0</v>
      </c>
      <c r="D135" s="64">
        <v>0</v>
      </c>
      <c r="E135" s="63">
        <v>1.2904962474083586E-4</v>
      </c>
      <c r="F135" s="63">
        <v>3.6150818194161027E-3</v>
      </c>
      <c r="G135" s="63">
        <v>0.14196767368540919</v>
      </c>
    </row>
    <row r="136" spans="2:7" x14ac:dyDescent="0.25">
      <c r="B136" s="61" t="s">
        <v>110</v>
      </c>
      <c r="C136" s="62">
        <v>1.4698787619401462E-4</v>
      </c>
      <c r="D136" s="63">
        <v>1.4823387583798987E-3</v>
      </c>
      <c r="E136" s="63">
        <v>1.9843661761209237E-2</v>
      </c>
      <c r="F136" s="63">
        <v>0.18417957046851199</v>
      </c>
      <c r="G136" s="63">
        <v>0.76107637720066879</v>
      </c>
    </row>
    <row r="137" spans="2:7" ht="24" x14ac:dyDescent="0.25">
      <c r="B137" s="61" t="s">
        <v>111</v>
      </c>
      <c r="C137" s="62">
        <v>1.6976041283709412E-3</v>
      </c>
      <c r="D137" s="63">
        <v>4.6880766008624468E-3</v>
      </c>
      <c r="E137" s="63">
        <v>2.1040508234672052E-2</v>
      </c>
      <c r="F137" s="63">
        <v>9.2647528005143365E-2</v>
      </c>
      <c r="G137" s="63">
        <v>0.37932405289221954</v>
      </c>
    </row>
    <row r="138" spans="2:7" ht="36" x14ac:dyDescent="0.25">
      <c r="B138" s="61" t="s">
        <v>112</v>
      </c>
      <c r="C138" s="62">
        <v>6.3450867617594967E-5</v>
      </c>
      <c r="D138" s="64">
        <v>0</v>
      </c>
      <c r="E138" s="63">
        <v>4.7182381776431223E-4</v>
      </c>
      <c r="F138" s="63">
        <v>3.3325758652523506E-3</v>
      </c>
      <c r="G138" s="63">
        <v>1.4244601386192341E-2</v>
      </c>
    </row>
    <row r="139" spans="2:7" ht="36" x14ac:dyDescent="0.25">
      <c r="B139" s="61" t="s">
        <v>113</v>
      </c>
      <c r="C139" s="62">
        <v>1.5935929886955332E-4</v>
      </c>
      <c r="D139" s="63">
        <v>1.3766399683228425E-3</v>
      </c>
      <c r="E139" s="63">
        <v>4.0237939005461363E-3</v>
      </c>
      <c r="F139" s="63">
        <v>3.8790820509508148E-2</v>
      </c>
      <c r="G139" s="63">
        <v>0.429747867154051</v>
      </c>
    </row>
    <row r="140" spans="2:7" ht="24" x14ac:dyDescent="0.25">
      <c r="B140" s="61" t="s">
        <v>114</v>
      </c>
      <c r="C140" s="62">
        <v>5.704606854800364E-5</v>
      </c>
      <c r="D140" s="64">
        <v>0</v>
      </c>
      <c r="E140" s="64">
        <v>0</v>
      </c>
      <c r="F140" s="63">
        <v>1.5176290384893727E-3</v>
      </c>
      <c r="G140" s="63">
        <v>1.2677496115448272E-2</v>
      </c>
    </row>
    <row r="141" spans="2:7" ht="36" x14ac:dyDescent="0.25">
      <c r="B141" s="61" t="s">
        <v>115</v>
      </c>
      <c r="C141" s="62">
        <v>1.5264228127113524E-3</v>
      </c>
      <c r="D141" s="63">
        <v>2.1138281904663901E-2</v>
      </c>
      <c r="E141" s="63">
        <v>7.8360628563696966E-2</v>
      </c>
      <c r="F141" s="63">
        <v>0.242772396632395</v>
      </c>
      <c r="G141" s="63">
        <v>0.19184901505427185</v>
      </c>
    </row>
    <row r="142" spans="2:7" ht="36" x14ac:dyDescent="0.25">
      <c r="B142" s="61" t="s">
        <v>116</v>
      </c>
      <c r="C142" s="62">
        <v>2.1290851989470825E-4</v>
      </c>
      <c r="D142" s="63">
        <v>4.4516033542567085E-4</v>
      </c>
      <c r="E142" s="63">
        <v>6.6772517173152069E-4</v>
      </c>
      <c r="F142" s="63">
        <v>1.4984552112716697E-3</v>
      </c>
      <c r="G142" s="63">
        <v>1.2441873922592287E-3</v>
      </c>
    </row>
    <row r="143" spans="2:7" ht="36" x14ac:dyDescent="0.25">
      <c r="B143" s="61" t="s">
        <v>117</v>
      </c>
      <c r="C143" s="62">
        <v>3.1661895404812339E-2</v>
      </c>
      <c r="D143" s="63">
        <v>8.4539726600763518E-2</v>
      </c>
      <c r="E143" s="63">
        <v>0.16403171010541856</v>
      </c>
      <c r="F143" s="63">
        <v>0.27643407957545074</v>
      </c>
      <c r="G143" s="63">
        <v>0.24462226034294954</v>
      </c>
    </row>
    <row r="144" spans="2:7" ht="24" x14ac:dyDescent="0.25">
      <c r="B144" s="61" t="s">
        <v>118</v>
      </c>
      <c r="C144" s="62">
        <v>0.93845905843828514</v>
      </c>
      <c r="D144" s="63">
        <v>0.8542673932233994</v>
      </c>
      <c r="E144" s="63">
        <v>0.71710903372161627</v>
      </c>
      <c r="F144" s="63">
        <v>0.40389368696485944</v>
      </c>
      <c r="G144" s="63">
        <v>9.4930248925636299E-2</v>
      </c>
    </row>
    <row r="145" spans="2:7" ht="36" x14ac:dyDescent="0.25">
      <c r="B145" s="61" t="s">
        <v>119</v>
      </c>
      <c r="C145" s="62">
        <v>1.2952671066519617E-2</v>
      </c>
      <c r="D145" s="63">
        <v>2.1020343583334454E-2</v>
      </c>
      <c r="E145" s="63">
        <v>1.5777764910535549E-2</v>
      </c>
      <c r="F145" s="63">
        <v>8.7936528761206958E-3</v>
      </c>
      <c r="G145" s="63">
        <v>1.7632476394367298E-3</v>
      </c>
    </row>
    <row r="146" spans="2:7" ht="36" x14ac:dyDescent="0.25">
      <c r="B146" s="61" t="s">
        <v>120</v>
      </c>
      <c r="C146" s="62">
        <v>5.9429624599952405E-4</v>
      </c>
      <c r="D146" s="63">
        <v>4.2209058194775498E-4</v>
      </c>
      <c r="E146" s="63">
        <v>3.5651452044292725E-4</v>
      </c>
      <c r="F146" s="63">
        <v>1.0198802383661195E-3</v>
      </c>
      <c r="G146" s="64">
        <v>0</v>
      </c>
    </row>
    <row r="147" spans="2:7" ht="36" x14ac:dyDescent="0.25">
      <c r="B147" s="61" t="s">
        <v>121</v>
      </c>
      <c r="C147" s="62">
        <v>5.698089344430532E-4</v>
      </c>
      <c r="D147" s="63">
        <v>4.8164864500001091E-4</v>
      </c>
      <c r="E147" s="63">
        <v>1.8307083847990364E-4</v>
      </c>
      <c r="F147" s="64">
        <v>0</v>
      </c>
      <c r="G147" s="64">
        <v>0</v>
      </c>
    </row>
    <row r="148" spans="2:7" ht="36" x14ac:dyDescent="0.25">
      <c r="B148" s="61" t="s">
        <v>122</v>
      </c>
      <c r="C148" s="62">
        <v>1.3564830984087239E-2</v>
      </c>
      <c r="D148" s="63">
        <v>1.626016437590452E-2</v>
      </c>
      <c r="E148" s="63">
        <v>1.8089389634902565E-2</v>
      </c>
      <c r="F148" s="63">
        <v>2.1256145121470286E-2</v>
      </c>
      <c r="G148" s="63">
        <v>8.5863154426263875E-3</v>
      </c>
    </row>
    <row r="149" spans="2:7" ht="24" x14ac:dyDescent="0.25">
      <c r="B149" s="61" t="s">
        <v>123</v>
      </c>
      <c r="C149" s="65">
        <v>0</v>
      </c>
      <c r="D149" s="63">
        <v>4.8550781239996937E-5</v>
      </c>
      <c r="E149" s="63">
        <v>6.1919713232262317E-4</v>
      </c>
      <c r="F149" s="63">
        <v>5.4541351718492728E-4</v>
      </c>
      <c r="G149" s="63">
        <v>2.953840574680725E-4</v>
      </c>
    </row>
    <row r="150" spans="2:7" ht="36" x14ac:dyDescent="0.25">
      <c r="B150" s="61" t="s">
        <v>124</v>
      </c>
      <c r="C150" s="62">
        <v>0.7205372440630694</v>
      </c>
      <c r="D150" s="63">
        <v>0.50742137579551683</v>
      </c>
      <c r="E150" s="63">
        <v>0.31904223360466144</v>
      </c>
      <c r="F150" s="63">
        <v>9.9162198085966824E-2</v>
      </c>
      <c r="G150" s="63">
        <v>4.2835949790962042E-3</v>
      </c>
    </row>
    <row r="151" spans="2:7" ht="36" x14ac:dyDescent="0.25">
      <c r="B151" s="61" t="s">
        <v>125</v>
      </c>
      <c r="C151" s="62">
        <v>0.25824813644106975</v>
      </c>
      <c r="D151" s="63">
        <v>0.38591378701954737</v>
      </c>
      <c r="E151" s="63">
        <v>0.26836472353405461</v>
      </c>
      <c r="F151" s="63">
        <v>5.7200709504385876E-2</v>
      </c>
      <c r="G151" s="63">
        <v>6.5554280715567493E-4</v>
      </c>
    </row>
    <row r="152" spans="2:7" ht="36" x14ac:dyDescent="0.25">
      <c r="B152" s="61" t="s">
        <v>126</v>
      </c>
      <c r="C152" s="62">
        <v>6.1319357068916926E-4</v>
      </c>
      <c r="D152" s="63">
        <v>1.5682111426411102E-3</v>
      </c>
      <c r="E152" s="63">
        <v>1.9884735629217679E-3</v>
      </c>
      <c r="F152" s="63">
        <v>2.5456883330851926E-3</v>
      </c>
      <c r="G152" s="63">
        <v>8.7410992519933119E-4</v>
      </c>
    </row>
    <row r="153" spans="2:7" ht="36" x14ac:dyDescent="0.25">
      <c r="B153" s="61" t="s">
        <v>127</v>
      </c>
      <c r="C153" s="62">
        <v>1.7774325238136556E-5</v>
      </c>
      <c r="D153" s="64">
        <v>0</v>
      </c>
      <c r="E153" s="64">
        <v>0</v>
      </c>
      <c r="F153" s="64">
        <v>0</v>
      </c>
      <c r="G153" s="63">
        <v>3.194024131469675E-5</v>
      </c>
    </row>
    <row r="154" spans="2:7" ht="48" x14ac:dyDescent="0.25">
      <c r="B154" s="61" t="s">
        <v>128</v>
      </c>
      <c r="C154" s="62">
        <v>4.7906366799532404E-4</v>
      </c>
      <c r="D154" s="63">
        <v>1.3384750064507382E-3</v>
      </c>
      <c r="E154" s="63">
        <v>7.6065659755894109E-4</v>
      </c>
      <c r="F154" s="63">
        <v>6.6360849072953437E-4</v>
      </c>
      <c r="G154" s="63">
        <v>8.9279273345977666E-3</v>
      </c>
    </row>
    <row r="155" spans="2:7" ht="36" x14ac:dyDescent="0.25">
      <c r="B155" s="61" t="s">
        <v>129</v>
      </c>
      <c r="C155" s="65">
        <v>0</v>
      </c>
      <c r="D155" s="63">
        <v>1.4447530147565661E-4</v>
      </c>
      <c r="E155" s="63">
        <v>3.3223306231763244E-3</v>
      </c>
      <c r="F155" s="63">
        <v>7.4677439941082044E-3</v>
      </c>
      <c r="G155" s="63">
        <v>1.6506665474260059E-2</v>
      </c>
    </row>
    <row r="156" spans="2:7" ht="36" x14ac:dyDescent="0.25">
      <c r="B156" s="61" t="s">
        <v>130</v>
      </c>
      <c r="C156" s="65">
        <v>0</v>
      </c>
      <c r="D156" s="63">
        <v>8.6511689921782125E-5</v>
      </c>
      <c r="E156" s="63">
        <v>1.4366681050043658E-3</v>
      </c>
      <c r="F156" s="63">
        <v>1.2220404728201016E-2</v>
      </c>
      <c r="G156" s="63">
        <v>0.13716400940760123</v>
      </c>
    </row>
    <row r="157" spans="2:7" ht="36" x14ac:dyDescent="0.25">
      <c r="B157" s="61" t="s">
        <v>131</v>
      </c>
      <c r="C157" s="62">
        <v>1.9517311543169855E-2</v>
      </c>
      <c r="D157" s="63">
        <v>0.10293343819337052</v>
      </c>
      <c r="E157" s="63">
        <v>0.40052565462978296</v>
      </c>
      <c r="F157" s="63">
        <v>0.79535487909528779</v>
      </c>
      <c r="G157" s="63">
        <v>0.77083495027177285</v>
      </c>
    </row>
    <row r="158" spans="2:7" ht="36" x14ac:dyDescent="0.25">
      <c r="B158" s="61" t="s">
        <v>132</v>
      </c>
      <c r="C158" s="62">
        <v>5.1456081681177254E-5</v>
      </c>
      <c r="D158" s="63">
        <v>4.3262631483289714E-4</v>
      </c>
      <c r="E158" s="63">
        <v>3.3527745178244636E-3</v>
      </c>
      <c r="F158" s="63">
        <v>2.4492918355922561E-2</v>
      </c>
      <c r="G158" s="63">
        <v>5.9221437021594561E-2</v>
      </c>
    </row>
    <row r="159" spans="2:7" ht="36" x14ac:dyDescent="0.25">
      <c r="B159" s="61" t="s">
        <v>133</v>
      </c>
      <c r="C159" s="62">
        <v>4.6829307486758132E-4</v>
      </c>
      <c r="D159" s="63">
        <v>1.6109953624218336E-4</v>
      </c>
      <c r="E159" s="63">
        <v>8.7284104468525199E-4</v>
      </c>
      <c r="F159" s="63">
        <v>8.5833670449896374E-4</v>
      </c>
      <c r="G159" s="63">
        <v>1.1042516698601885E-3</v>
      </c>
    </row>
    <row r="160" spans="2:7" ht="24" x14ac:dyDescent="0.25">
      <c r="B160" s="61" t="s">
        <v>134</v>
      </c>
      <c r="C160" s="62">
        <v>3.6148335474219663E-3</v>
      </c>
      <c r="D160" s="63">
        <v>1.5853349874610807E-3</v>
      </c>
      <c r="E160" s="63">
        <v>3.1546663065819058E-4</v>
      </c>
      <c r="F160" s="63">
        <v>5.1539093881704332E-4</v>
      </c>
      <c r="G160" s="63">
        <v>2.3588163336101748E-4</v>
      </c>
    </row>
    <row r="161" spans="2:7" ht="36" x14ac:dyDescent="0.25">
      <c r="B161" s="61" t="s">
        <v>135</v>
      </c>
      <c r="C161" s="62">
        <v>0.49892015499041953</v>
      </c>
      <c r="D161" s="63">
        <v>7.836611913589564E-2</v>
      </c>
      <c r="E161" s="63">
        <v>1.4944614429330842E-2</v>
      </c>
      <c r="F161" s="63">
        <v>2.7660226634323988E-3</v>
      </c>
      <c r="G161" s="63">
        <v>9.8256965600459351E-4</v>
      </c>
    </row>
    <row r="162" spans="2:7" ht="36" x14ac:dyDescent="0.25">
      <c r="B162" s="61" t="s">
        <v>136</v>
      </c>
      <c r="C162" s="62">
        <v>3.4532746505058408E-2</v>
      </c>
      <c r="D162" s="63">
        <v>3.3296752971064196E-3</v>
      </c>
      <c r="E162" s="63">
        <v>1.868467230533116E-3</v>
      </c>
      <c r="F162" s="63">
        <v>9.7663927800735196E-5</v>
      </c>
      <c r="G162" s="63">
        <v>1.0149331154549589E-4</v>
      </c>
    </row>
    <row r="163" spans="2:7" ht="24" x14ac:dyDescent="0.25">
      <c r="B163" s="61" t="s">
        <v>137</v>
      </c>
      <c r="C163" s="62">
        <v>0.43175020377067613</v>
      </c>
      <c r="D163" s="63">
        <v>0.91045795137763419</v>
      </c>
      <c r="E163" s="63">
        <v>0.97929045275584325</v>
      </c>
      <c r="F163" s="63">
        <v>0.97582296826813253</v>
      </c>
      <c r="G163" s="63">
        <v>0.84008466585625319</v>
      </c>
    </row>
    <row r="164" spans="2:7" ht="24" x14ac:dyDescent="0.25">
      <c r="B164" s="61" t="s">
        <v>138</v>
      </c>
      <c r="C164" s="62">
        <v>1.8961886051518601E-3</v>
      </c>
      <c r="D164" s="63">
        <v>1.6055661445029102E-3</v>
      </c>
      <c r="E164" s="63">
        <v>1.4755691314224789E-3</v>
      </c>
      <c r="F164" s="63">
        <v>1.8558346914167208E-3</v>
      </c>
      <c r="G164" s="63">
        <v>2.6046326087830612E-3</v>
      </c>
    </row>
    <row r="165" spans="2:7" ht="36" x14ac:dyDescent="0.25">
      <c r="B165" s="61" t="s">
        <v>139</v>
      </c>
      <c r="C165" s="62">
        <v>2.2138689425922247E-3</v>
      </c>
      <c r="D165" s="63">
        <v>3.6977405855772283E-3</v>
      </c>
      <c r="E165" s="63">
        <v>1.777483884427257E-3</v>
      </c>
      <c r="F165" s="63">
        <v>6.1719778133611566E-3</v>
      </c>
      <c r="G165" s="63">
        <v>1.979043509784785E-2</v>
      </c>
    </row>
    <row r="166" spans="2:7" ht="24" x14ac:dyDescent="0.25">
      <c r="B166" s="61" t="s">
        <v>140</v>
      </c>
      <c r="C166" s="62">
        <v>6.0898985054453485E-5</v>
      </c>
      <c r="D166" s="63">
        <v>1.8292377222729427E-4</v>
      </c>
      <c r="E166" s="63">
        <v>4.996975905843071E-5</v>
      </c>
      <c r="F166" s="63">
        <v>1.070393716141102E-2</v>
      </c>
      <c r="G166" s="63">
        <v>0.10256983039696148</v>
      </c>
    </row>
    <row r="167" spans="2:7" ht="24" x14ac:dyDescent="0.25">
      <c r="B167" s="61" t="s">
        <v>141</v>
      </c>
      <c r="C167" s="62">
        <v>2.7026639561642733E-4</v>
      </c>
      <c r="D167" s="63">
        <v>8.6870536825243424E-5</v>
      </c>
      <c r="E167" s="63">
        <v>8.1755335666172394E-5</v>
      </c>
      <c r="F167" s="63">
        <v>1.9157682359866673E-3</v>
      </c>
      <c r="G167" s="63">
        <v>3.1917983830079572E-2</v>
      </c>
    </row>
    <row r="168" spans="2:7" ht="24" x14ac:dyDescent="0.25">
      <c r="B168" s="61" t="s">
        <v>142</v>
      </c>
      <c r="C168" s="62">
        <v>2.6580896644845489E-2</v>
      </c>
      <c r="D168" s="63">
        <v>4.9626894933241608E-4</v>
      </c>
      <c r="E168" s="63">
        <v>9.4569776230552188E-5</v>
      </c>
      <c r="F168" s="63">
        <v>1.5043629964015321E-4</v>
      </c>
      <c r="G168" s="63">
        <v>4.5322873010504442E-4</v>
      </c>
    </row>
    <row r="169" spans="2:7" ht="24" x14ac:dyDescent="0.25">
      <c r="B169" s="61" t="s">
        <v>143</v>
      </c>
      <c r="C169" s="62">
        <v>1.4319799574468932E-2</v>
      </c>
      <c r="D169" s="63">
        <v>7.1920518833730636E-3</v>
      </c>
      <c r="E169" s="63">
        <v>1.4947868453013761E-3</v>
      </c>
      <c r="F169" s="63">
        <v>4.2351017471920437E-4</v>
      </c>
      <c r="G169" s="64">
        <v>0</v>
      </c>
    </row>
    <row r="170" spans="2:7" ht="36" x14ac:dyDescent="0.25">
      <c r="B170" s="61" t="s">
        <v>144</v>
      </c>
      <c r="C170" s="62">
        <v>5.7026731237888019E-2</v>
      </c>
      <c r="D170" s="63">
        <v>2.9753361695787389E-3</v>
      </c>
      <c r="E170" s="63">
        <v>4.3104778076088158E-3</v>
      </c>
      <c r="F170" s="63">
        <v>2.8441243099088997E-3</v>
      </c>
      <c r="G170" s="63">
        <v>3.3872468645864589E-4</v>
      </c>
    </row>
    <row r="171" spans="2:7" ht="36" x14ac:dyDescent="0.25">
      <c r="B171" s="61" t="s">
        <v>145</v>
      </c>
      <c r="C171" s="62">
        <v>0.58844026967843444</v>
      </c>
      <c r="D171" s="63">
        <v>0.61430130227624447</v>
      </c>
      <c r="E171" s="63">
        <v>0.39334946457493769</v>
      </c>
      <c r="F171" s="63">
        <v>0.10958063874371256</v>
      </c>
      <c r="G171" s="63">
        <v>5.8806250615328045E-3</v>
      </c>
    </row>
    <row r="172" spans="2:7" ht="36" x14ac:dyDescent="0.25">
      <c r="B172" s="61" t="s">
        <v>146</v>
      </c>
      <c r="C172" s="62">
        <v>0.10430659976158141</v>
      </c>
      <c r="D172" s="63">
        <v>4.179394690296364E-2</v>
      </c>
      <c r="E172" s="63">
        <v>2.6837082382377846E-2</v>
      </c>
      <c r="F172" s="63">
        <v>9.7478238227086261E-3</v>
      </c>
      <c r="G172" s="63">
        <v>1.3903544524871394E-3</v>
      </c>
    </row>
    <row r="173" spans="2:7" ht="36" x14ac:dyDescent="0.25">
      <c r="B173" s="61" t="s">
        <v>147</v>
      </c>
      <c r="C173" s="62">
        <v>1.5556278408500587E-2</v>
      </c>
      <c r="D173" s="63">
        <v>1.6547913993150538E-2</v>
      </c>
      <c r="E173" s="63">
        <v>1.905871868211155E-2</v>
      </c>
      <c r="F173" s="63">
        <v>1.214175341004513E-2</v>
      </c>
      <c r="G173" s="63">
        <v>5.8099528635321045E-3</v>
      </c>
    </row>
    <row r="174" spans="2:7" ht="36" x14ac:dyDescent="0.25">
      <c r="B174" s="61" t="s">
        <v>148</v>
      </c>
      <c r="C174" s="62">
        <v>7.6829611751324817E-3</v>
      </c>
      <c r="D174" s="63">
        <v>4.681557574200571E-3</v>
      </c>
      <c r="E174" s="63">
        <v>1.3546206937297435E-3</v>
      </c>
      <c r="F174" s="63">
        <v>9.7977609051070157E-5</v>
      </c>
      <c r="G174" s="64">
        <v>0</v>
      </c>
    </row>
    <row r="175" spans="2:7" ht="24" x14ac:dyDescent="0.25">
      <c r="B175" s="61" t="s">
        <v>149</v>
      </c>
      <c r="C175" s="62">
        <v>4.5207021656399059E-4</v>
      </c>
      <c r="D175" s="63">
        <v>2.1334427500091296E-3</v>
      </c>
      <c r="E175" s="63">
        <v>3.8724282640593957E-3</v>
      </c>
      <c r="F175" s="63">
        <v>4.2560588158433253E-3</v>
      </c>
      <c r="G175" s="63">
        <v>2.0933777779824129E-3</v>
      </c>
    </row>
    <row r="176" spans="2:7" ht="24" x14ac:dyDescent="0.25">
      <c r="B176" s="61" t="s">
        <v>150</v>
      </c>
      <c r="C176" s="62">
        <v>5.4167899111259083E-5</v>
      </c>
      <c r="D176" s="63">
        <v>2.4609165517115191E-4</v>
      </c>
      <c r="E176" s="63">
        <v>1.7241287753067382E-4</v>
      </c>
      <c r="F176" s="63">
        <v>2.9968413640355022E-4</v>
      </c>
      <c r="G176" s="64">
        <v>0</v>
      </c>
    </row>
    <row r="177" spans="2:7" ht="36" x14ac:dyDescent="0.25">
      <c r="B177" s="61" t="s">
        <v>151</v>
      </c>
      <c r="C177" s="62">
        <v>1.0381536426041052E-2</v>
      </c>
      <c r="D177" s="63">
        <v>1.4678964591923036E-2</v>
      </c>
      <c r="E177" s="63">
        <v>1.5976424549044761E-2</v>
      </c>
      <c r="F177" s="63">
        <v>1.2501473949289115E-2</v>
      </c>
      <c r="G177" s="63">
        <v>2.988835518715907E-3</v>
      </c>
    </row>
    <row r="178" spans="2:7" ht="24" x14ac:dyDescent="0.25">
      <c r="B178" s="61" t="s">
        <v>152</v>
      </c>
      <c r="C178" s="62">
        <v>1.4807232179915109E-2</v>
      </c>
      <c r="D178" s="63">
        <v>3.1947108568794312E-2</v>
      </c>
      <c r="E178" s="63">
        <v>9.1569779244170091E-2</v>
      </c>
      <c r="F178" s="63">
        <v>0.16706411681912195</v>
      </c>
      <c r="G178" s="63">
        <v>6.8302118903759687E-2</v>
      </c>
    </row>
    <row r="179" spans="2:7" ht="24" x14ac:dyDescent="0.25">
      <c r="B179" s="61" t="s">
        <v>153</v>
      </c>
      <c r="C179" s="62">
        <v>6.3000261002513656E-3</v>
      </c>
      <c r="D179" s="63">
        <v>2.7745149347298676E-2</v>
      </c>
      <c r="E179" s="63">
        <v>9.1705805528985565E-2</v>
      </c>
      <c r="F179" s="63">
        <v>0.1575639806965366</v>
      </c>
      <c r="G179" s="63">
        <v>0.19835898896336959</v>
      </c>
    </row>
    <row r="180" spans="2:7" ht="36" x14ac:dyDescent="0.25">
      <c r="B180" s="61" t="s">
        <v>154</v>
      </c>
      <c r="C180" s="62">
        <v>7.862099579506409E-3</v>
      </c>
      <c r="D180" s="63">
        <v>2.2256913084483552E-2</v>
      </c>
      <c r="E180" s="63">
        <v>8.319305739625768E-2</v>
      </c>
      <c r="F180" s="63">
        <v>0.24007516657721767</v>
      </c>
      <c r="G180" s="63">
        <v>0.54109034067688333</v>
      </c>
    </row>
    <row r="181" spans="2:7" ht="24" x14ac:dyDescent="0.25">
      <c r="B181" s="61" t="s">
        <v>155</v>
      </c>
      <c r="C181" s="62">
        <v>3.3736924428696011E-2</v>
      </c>
      <c r="D181" s="63">
        <v>9.1133263178321641E-2</v>
      </c>
      <c r="E181" s="63">
        <v>8.9521212739479786E-2</v>
      </c>
      <c r="F181" s="63">
        <v>8.5132373886430662E-2</v>
      </c>
      <c r="G181" s="63">
        <v>4.9650667027251634E-2</v>
      </c>
    </row>
    <row r="182" spans="2:7" ht="36" x14ac:dyDescent="0.25">
      <c r="B182" s="61" t="s">
        <v>156</v>
      </c>
      <c r="C182" s="62">
        <v>1.34351919274052E-3</v>
      </c>
      <c r="D182" s="63">
        <v>6.7483290706469648E-3</v>
      </c>
      <c r="E182" s="63">
        <v>1.7511508929693154E-2</v>
      </c>
      <c r="F182" s="63">
        <v>5.5159315939841788E-2</v>
      </c>
      <c r="G182" s="63">
        <v>8.3107244406982736E-2</v>
      </c>
    </row>
    <row r="183" spans="2:7" ht="36" x14ac:dyDescent="0.25">
      <c r="B183" s="61" t="s">
        <v>157</v>
      </c>
      <c r="C183" s="62">
        <v>3.6510869314734331E-3</v>
      </c>
      <c r="D183" s="63">
        <v>4.3385395860828747E-3</v>
      </c>
      <c r="E183" s="63">
        <v>5.8377434605688975E-3</v>
      </c>
      <c r="F183" s="63">
        <v>8.4727995106852437E-3</v>
      </c>
      <c r="G183" s="63">
        <v>3.3227282420052336E-3</v>
      </c>
    </row>
    <row r="184" spans="2:7" ht="36" x14ac:dyDescent="0.25">
      <c r="B184" s="61" t="s">
        <v>158</v>
      </c>
      <c r="C184" s="62">
        <v>3.9138056189814002E-2</v>
      </c>
      <c r="D184" s="63">
        <v>0.10309570851910599</v>
      </c>
      <c r="E184" s="63">
        <v>0.14425054434342949</v>
      </c>
      <c r="F184" s="63">
        <v>0.12708482407105387</v>
      </c>
      <c r="G184" s="63">
        <v>3.5231450789970697E-2</v>
      </c>
    </row>
    <row r="185" spans="2:7" ht="24" x14ac:dyDescent="0.25">
      <c r="B185" s="61" t="s">
        <v>159</v>
      </c>
      <c r="C185" s="62">
        <v>9.4787968380603008E-2</v>
      </c>
      <c r="D185" s="63">
        <v>8.1843808486516921E-3</v>
      </c>
      <c r="E185" s="63">
        <v>9.5142156872178758E-3</v>
      </c>
      <c r="F185" s="63">
        <v>7.162614813210004E-3</v>
      </c>
      <c r="G185" s="63">
        <v>1.4949431496279946E-3</v>
      </c>
    </row>
    <row r="186" spans="2:7" x14ac:dyDescent="0.25">
      <c r="B186" s="61" t="s">
        <v>160</v>
      </c>
      <c r="C186" s="62">
        <v>7.380873203790829E-2</v>
      </c>
      <c r="D186" s="63">
        <v>8.918565920254222E-2</v>
      </c>
      <c r="E186" s="63">
        <v>0.14935551804013331</v>
      </c>
      <c r="F186" s="63">
        <v>0.19301392312211799</v>
      </c>
      <c r="G186" s="63">
        <v>0.38576378305210812</v>
      </c>
    </row>
    <row r="187" spans="2:7" x14ac:dyDescent="0.25">
      <c r="B187" s="61" t="s">
        <v>161</v>
      </c>
      <c r="C187" s="62">
        <v>0.11649496826117976</v>
      </c>
      <c r="D187" s="63">
        <v>0.21082075041622789</v>
      </c>
      <c r="E187" s="63">
        <v>0.28175880716059715</v>
      </c>
      <c r="F187" s="63">
        <v>0.23491939467622794</v>
      </c>
      <c r="G187" s="63">
        <v>0.2004676167751229</v>
      </c>
    </row>
    <row r="188" spans="2:7" ht="24" x14ac:dyDescent="0.25">
      <c r="B188" s="61" t="s">
        <v>162</v>
      </c>
      <c r="C188" s="62">
        <v>2.4003736968335111E-2</v>
      </c>
      <c r="D188" s="63">
        <v>4.181058379573848E-2</v>
      </c>
      <c r="E188" s="63">
        <v>8.2187942269524542E-2</v>
      </c>
      <c r="F188" s="63">
        <v>0.10837141211349383</v>
      </c>
      <c r="G188" s="63">
        <v>9.0079647885170727E-2</v>
      </c>
    </row>
    <row r="189" spans="2:7" ht="24" x14ac:dyDescent="0.25">
      <c r="B189" s="61" t="s">
        <v>163</v>
      </c>
      <c r="C189" s="62">
        <v>1.698041925387889E-2</v>
      </c>
      <c r="D189" s="63">
        <v>1.4761781211031378E-2</v>
      </c>
      <c r="E189" s="63">
        <v>1.9843226159503426E-2</v>
      </c>
      <c r="F189" s="63">
        <v>2.66866067207241E-2</v>
      </c>
      <c r="G189" s="63">
        <v>1.4148206103817987E-2</v>
      </c>
    </row>
    <row r="190" spans="2:7" x14ac:dyDescent="0.25">
      <c r="B190" s="61" t="s">
        <v>164</v>
      </c>
      <c r="C190" s="62">
        <v>6.9115967927588522E-4</v>
      </c>
      <c r="D190" s="63">
        <v>1.8507481006603966E-3</v>
      </c>
      <c r="E190" s="63">
        <v>4.6564075654122235E-3</v>
      </c>
      <c r="F190" s="63">
        <v>2.758290092340554E-2</v>
      </c>
      <c r="G190" s="63">
        <v>0.1619587791559253</v>
      </c>
    </row>
    <row r="191" spans="2:7" ht="24" x14ac:dyDescent="0.25">
      <c r="B191" s="61" t="s">
        <v>165</v>
      </c>
      <c r="C191" s="62">
        <v>2.4945965922933315E-3</v>
      </c>
      <c r="D191" s="63">
        <v>8.0230039037748515E-4</v>
      </c>
      <c r="E191" s="63">
        <v>1.3694673203088379E-3</v>
      </c>
      <c r="F191" s="63">
        <v>9.0524250746582696E-4</v>
      </c>
      <c r="G191" s="63">
        <v>3.1471506016234395E-3</v>
      </c>
    </row>
    <row r="192" spans="2:7" ht="36" x14ac:dyDescent="0.25">
      <c r="B192" s="61" t="s">
        <v>166</v>
      </c>
      <c r="C192" s="65">
        <v>3.4001857020258663</v>
      </c>
      <c r="D192" s="64">
        <v>2.704592394193519</v>
      </c>
      <c r="E192" s="64">
        <v>2.2774297413567464</v>
      </c>
      <c r="F192" s="64">
        <v>2.0746020762081545</v>
      </c>
      <c r="G192" s="64">
        <v>2.0605904949416418</v>
      </c>
    </row>
    <row r="193" spans="2:7" x14ac:dyDescent="0.25">
      <c r="B193" s="61" t="s">
        <v>167</v>
      </c>
      <c r="C193" s="62">
        <v>0.91272500223612429</v>
      </c>
      <c r="D193" s="63">
        <v>0.79820381811185126</v>
      </c>
      <c r="E193" s="63">
        <v>0.75449048105549765</v>
      </c>
      <c r="F193" s="63">
        <v>0.71050440677751492</v>
      </c>
      <c r="G193" s="63">
        <v>0.78378133108643833</v>
      </c>
    </row>
    <row r="194" spans="2:7" ht="24" x14ac:dyDescent="0.25">
      <c r="B194" s="61" t="s">
        <v>168</v>
      </c>
      <c r="C194" s="62">
        <v>0.6347370159423732</v>
      </c>
      <c r="D194" s="63">
        <v>0.64675225553594973</v>
      </c>
      <c r="E194" s="63">
        <v>0.60588899556790121</v>
      </c>
      <c r="F194" s="63">
        <v>0.71424290344730879</v>
      </c>
      <c r="G194" s="63">
        <v>0.84286774296949574</v>
      </c>
    </row>
    <row r="195" spans="2:7" ht="24" x14ac:dyDescent="0.25">
      <c r="B195" s="61" t="s">
        <v>169</v>
      </c>
      <c r="C195" s="62">
        <v>0.22845144917170521</v>
      </c>
      <c r="D195" s="63">
        <v>0.29873897760635704</v>
      </c>
      <c r="E195" s="63">
        <v>0.33343159723210314</v>
      </c>
      <c r="F195" s="63">
        <v>0.23556542279185924</v>
      </c>
      <c r="G195" s="63">
        <v>0.11669581098127874</v>
      </c>
    </row>
    <row r="196" spans="2:7" ht="24" x14ac:dyDescent="0.25">
      <c r="B196" s="61" t="s">
        <v>170</v>
      </c>
      <c r="C196" s="62">
        <v>6.4357235785459238E-2</v>
      </c>
      <c r="D196" s="63">
        <v>3.8044294148726579E-2</v>
      </c>
      <c r="E196" s="63">
        <v>4.5142241545400391E-2</v>
      </c>
      <c r="F196" s="63">
        <v>3.7756695616502162E-2</v>
      </c>
      <c r="G196" s="63">
        <v>2.6391573750212678E-2</v>
      </c>
    </row>
    <row r="197" spans="2:7" ht="24" x14ac:dyDescent="0.25">
      <c r="B197" s="61" t="s">
        <v>171</v>
      </c>
      <c r="C197" s="62">
        <v>7.2454299100461514E-2</v>
      </c>
      <c r="D197" s="63">
        <v>1.6464472708969197E-2</v>
      </c>
      <c r="E197" s="63">
        <v>1.5537165654597779E-2</v>
      </c>
      <c r="F197" s="63">
        <v>1.2434978144329367E-2</v>
      </c>
      <c r="G197" s="63">
        <v>1.4044872299012374E-2</v>
      </c>
    </row>
    <row r="198" spans="2:7" ht="36" x14ac:dyDescent="0.25">
      <c r="B198" s="61" t="s">
        <v>172</v>
      </c>
      <c r="C198" s="62">
        <v>0.97597025502253587</v>
      </c>
      <c r="D198" s="63">
        <v>0.92922776319621869</v>
      </c>
      <c r="E198" s="63">
        <v>0.84625780887408042</v>
      </c>
      <c r="F198" s="63">
        <v>0.81246308719412041</v>
      </c>
      <c r="G198" s="63">
        <v>0.86692523359800988</v>
      </c>
    </row>
    <row r="199" spans="2:7" ht="36" x14ac:dyDescent="0.25">
      <c r="B199" s="61" t="s">
        <v>173</v>
      </c>
      <c r="C199" s="62">
        <v>2.0226179237240127E-2</v>
      </c>
      <c r="D199" s="63">
        <v>6.523561766896413E-2</v>
      </c>
      <c r="E199" s="63">
        <v>0.14384690432060157</v>
      </c>
      <c r="F199" s="63">
        <v>0.17075968693731974</v>
      </c>
      <c r="G199" s="63">
        <v>0.11254448079416574</v>
      </c>
    </row>
    <row r="200" spans="2:7" ht="36" x14ac:dyDescent="0.25">
      <c r="B200" s="61" t="s">
        <v>174</v>
      </c>
      <c r="C200" s="62">
        <v>2.4163617865484693E-3</v>
      </c>
      <c r="D200" s="63">
        <v>4.1078248181119397E-3</v>
      </c>
      <c r="E200" s="63">
        <v>8.1405225280199445E-3</v>
      </c>
      <c r="F200" s="63">
        <v>1.2241490552063285E-2</v>
      </c>
      <c r="G200" s="63">
        <v>1.3751715687063029E-2</v>
      </c>
    </row>
    <row r="201" spans="2:7" ht="36" x14ac:dyDescent="0.25">
      <c r="B201" s="61" t="s">
        <v>175</v>
      </c>
      <c r="C201" s="62">
        <v>1.3872039536752055E-3</v>
      </c>
      <c r="D201" s="63">
        <v>1.4287943167034644E-3</v>
      </c>
      <c r="E201" s="63">
        <v>1.7547642772951096E-3</v>
      </c>
      <c r="F201" s="63">
        <v>4.5357353164962901E-3</v>
      </c>
      <c r="G201" s="63">
        <v>6.7785699207636172E-3</v>
      </c>
    </row>
    <row r="202" spans="2:7" ht="36" x14ac:dyDescent="0.25">
      <c r="B202" s="61" t="s">
        <v>176</v>
      </c>
      <c r="C202" s="62">
        <v>0.81149759065659033</v>
      </c>
      <c r="D202" s="63">
        <v>0.9159076013041626</v>
      </c>
      <c r="E202" s="63">
        <v>0.9493993582014405</v>
      </c>
      <c r="F202" s="63">
        <v>0.97162045763810478</v>
      </c>
      <c r="G202" s="63">
        <v>0.98415276719691613</v>
      </c>
    </row>
    <row r="203" spans="2:7" ht="36" x14ac:dyDescent="0.25">
      <c r="B203" s="61" t="s">
        <v>177</v>
      </c>
      <c r="C203" s="62">
        <v>0.15453062368891113</v>
      </c>
      <c r="D203" s="63">
        <v>8.3026252497667277E-2</v>
      </c>
      <c r="E203" s="63">
        <v>4.9444499326352302E-2</v>
      </c>
      <c r="F203" s="63">
        <v>2.7069411403609391E-2</v>
      </c>
      <c r="G203" s="63">
        <v>1.4540390296384011E-2</v>
      </c>
    </row>
    <row r="204" spans="2:7" ht="36" x14ac:dyDescent="0.25">
      <c r="B204" s="61" t="s">
        <v>178</v>
      </c>
      <c r="C204" s="62">
        <v>1.9715165288732711E-2</v>
      </c>
      <c r="D204" s="63">
        <v>6.5315840158949021E-4</v>
      </c>
      <c r="E204" s="63">
        <v>7.0944218018287059E-4</v>
      </c>
      <c r="F204" s="63">
        <v>4.2982671812954678E-4</v>
      </c>
      <c r="G204" s="63">
        <v>4.2146493623059563E-4</v>
      </c>
    </row>
    <row r="205" spans="2:7" ht="36" x14ac:dyDescent="0.25">
      <c r="B205" s="61" t="s">
        <v>179</v>
      </c>
      <c r="C205" s="62">
        <v>1.4256620365766241E-2</v>
      </c>
      <c r="D205" s="63">
        <v>4.1298779657851574E-4</v>
      </c>
      <c r="E205" s="63">
        <v>4.4670029202490324E-4</v>
      </c>
      <c r="F205" s="63">
        <v>8.8030424015473902E-4</v>
      </c>
      <c r="G205" s="63">
        <v>8.8537757046627374E-4</v>
      </c>
    </row>
    <row r="206" spans="2:7" ht="24" x14ac:dyDescent="0.25">
      <c r="B206" s="61" t="s">
        <v>180</v>
      </c>
      <c r="C206" s="62">
        <v>0.54015019330001246</v>
      </c>
      <c r="D206" s="63">
        <v>0.71373008864676735</v>
      </c>
      <c r="E206" s="63">
        <v>0.73025208848129231</v>
      </c>
      <c r="F206" s="63">
        <v>0.77559598139069141</v>
      </c>
      <c r="G206" s="63">
        <v>0.84880331629788286</v>
      </c>
    </row>
    <row r="207" spans="2:7" ht="24" x14ac:dyDescent="0.25">
      <c r="B207" s="61" t="s">
        <v>181</v>
      </c>
      <c r="C207" s="62">
        <v>0.16926682010659821</v>
      </c>
      <c r="D207" s="63">
        <v>0.18942425353478456</v>
      </c>
      <c r="E207" s="63">
        <v>0.17766213801321157</v>
      </c>
      <c r="F207" s="63">
        <v>0.13889623683840477</v>
      </c>
      <c r="G207" s="63">
        <v>7.946127270725678E-2</v>
      </c>
    </row>
    <row r="208" spans="2:7" ht="24" x14ac:dyDescent="0.25">
      <c r="B208" s="61" t="s">
        <v>182</v>
      </c>
      <c r="C208" s="62">
        <v>9.2909045994856526E-2</v>
      </c>
      <c r="D208" s="63">
        <v>5.8703191056749079E-2</v>
      </c>
      <c r="E208" s="63">
        <v>5.5356008024739188E-2</v>
      </c>
      <c r="F208" s="63">
        <v>5.0611661708487937E-2</v>
      </c>
      <c r="G208" s="63">
        <v>3.6672708352943874E-2</v>
      </c>
    </row>
    <row r="209" spans="2:7" ht="24" x14ac:dyDescent="0.25">
      <c r="B209" s="61" t="s">
        <v>183</v>
      </c>
      <c r="C209" s="62">
        <v>0.19767394059853344</v>
      </c>
      <c r="D209" s="63">
        <v>3.8142466761696463E-2</v>
      </c>
      <c r="E209" s="63">
        <v>3.6729765480757834E-2</v>
      </c>
      <c r="F209" s="63">
        <v>3.4896120062413757E-2</v>
      </c>
      <c r="G209" s="63">
        <v>3.5062702641915848E-2</v>
      </c>
    </row>
    <row r="210" spans="2:7" ht="24" x14ac:dyDescent="0.25">
      <c r="B210" s="61" t="s">
        <v>184</v>
      </c>
      <c r="C210" s="62">
        <v>0.7411890410796822</v>
      </c>
      <c r="D210" s="63">
        <v>0.85766385079852181</v>
      </c>
      <c r="E210" s="63">
        <v>0.83178532483426137</v>
      </c>
      <c r="F210" s="63">
        <v>0.85962402159012519</v>
      </c>
      <c r="G210" s="63">
        <v>0.92622528934543658</v>
      </c>
    </row>
    <row r="211" spans="2:7" ht="24" x14ac:dyDescent="0.25">
      <c r="B211" s="61" t="s">
        <v>185</v>
      </c>
      <c r="C211" s="62">
        <v>0.10184293723813537</v>
      </c>
      <c r="D211" s="63">
        <v>9.94032501355466E-2</v>
      </c>
      <c r="E211" s="63">
        <v>0.12227917851435549</v>
      </c>
      <c r="F211" s="63">
        <v>9.687562991875967E-2</v>
      </c>
      <c r="G211" s="63">
        <v>4.3158504661966031E-2</v>
      </c>
    </row>
    <row r="212" spans="2:7" ht="24" x14ac:dyDescent="0.25">
      <c r="B212" s="61" t="s">
        <v>186</v>
      </c>
      <c r="C212" s="62">
        <v>5.3575216035460428E-2</v>
      </c>
      <c r="D212" s="63">
        <v>2.5326506882392054E-2</v>
      </c>
      <c r="E212" s="63">
        <v>2.8058733179539112E-2</v>
      </c>
      <c r="F212" s="63">
        <v>2.5246829599529716E-2</v>
      </c>
      <c r="G212" s="63">
        <v>1.7062045299879317E-2</v>
      </c>
    </row>
    <row r="213" spans="2:7" ht="24" x14ac:dyDescent="0.25">
      <c r="B213" s="61" t="s">
        <v>187</v>
      </c>
      <c r="C213" s="62">
        <v>0.10339280564672158</v>
      </c>
      <c r="D213" s="63">
        <v>1.7606392183538589E-2</v>
      </c>
      <c r="E213" s="63">
        <v>1.7876763471844154E-2</v>
      </c>
      <c r="F213" s="63">
        <v>1.8253518891585531E-2</v>
      </c>
      <c r="G213" s="63">
        <v>1.3554160692717235E-2</v>
      </c>
    </row>
    <row r="214" spans="2:7" ht="24" x14ac:dyDescent="0.25">
      <c r="B214" s="61" t="s">
        <v>188</v>
      </c>
      <c r="C214" s="62">
        <v>0.49070135919304059</v>
      </c>
      <c r="D214" s="63">
        <v>0.34142217306213896</v>
      </c>
      <c r="E214" s="63">
        <v>0.32078656109472292</v>
      </c>
      <c r="F214" s="63">
        <v>0.46707766181867477</v>
      </c>
      <c r="G214" s="63">
        <v>0.67159919922009415</v>
      </c>
    </row>
    <row r="215" spans="2:7" ht="24" x14ac:dyDescent="0.25">
      <c r="B215" s="61" t="s">
        <v>189</v>
      </c>
      <c r="C215" s="62">
        <v>0.47407569554816414</v>
      </c>
      <c r="D215" s="63">
        <v>0.6203556761852963</v>
      </c>
      <c r="E215" s="63">
        <v>0.62537662448224773</v>
      </c>
      <c r="F215" s="63">
        <v>0.45465881175388823</v>
      </c>
      <c r="G215" s="63">
        <v>0.23212910612150278</v>
      </c>
    </row>
    <row r="216" spans="2:7" ht="24" x14ac:dyDescent="0.25">
      <c r="B216" s="61" t="s">
        <v>190</v>
      </c>
      <c r="C216" s="62">
        <v>0.11468375706565841</v>
      </c>
      <c r="D216" s="63">
        <v>0.13506469744613814</v>
      </c>
      <c r="E216" s="63">
        <v>0.18003019490270342</v>
      </c>
      <c r="F216" s="63">
        <v>0.20237318633257984</v>
      </c>
      <c r="G216" s="63">
        <v>0.14793382065922603</v>
      </c>
    </row>
    <row r="217" spans="2:7" ht="24.75" thickBot="1" x14ac:dyDescent="0.3">
      <c r="B217" s="66" t="s">
        <v>191</v>
      </c>
      <c r="C217" s="67">
        <v>1.0329035996005455E-2</v>
      </c>
      <c r="D217" s="68">
        <v>1.2205364258607602E-2</v>
      </c>
      <c r="E217" s="68">
        <v>1.81293783020876E-2</v>
      </c>
      <c r="F217" s="68">
        <v>3.1905552566548874E-2</v>
      </c>
      <c r="G217" s="68">
        <v>5.1531278832676372E-2</v>
      </c>
    </row>
    <row r="218" spans="2:7" ht="15.75" thickTop="1" x14ac:dyDescent="0.25"/>
  </sheetData>
  <mergeCells count="31">
    <mergeCell ref="B80:G80"/>
    <mergeCell ref="B81:B82"/>
    <mergeCell ref="C81:G81"/>
    <mergeCell ref="C16:I16"/>
    <mergeCell ref="C17:D18"/>
    <mergeCell ref="E17:F17"/>
    <mergeCell ref="H17:H18"/>
    <mergeCell ref="I17:I18"/>
    <mergeCell ref="C19:C20"/>
    <mergeCell ref="C28:E28"/>
    <mergeCell ref="C30:C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C46"/>
    <mergeCell ref="C5:I5"/>
    <mergeCell ref="C6:D7"/>
    <mergeCell ref="E6:F6"/>
    <mergeCell ref="H6:H7"/>
    <mergeCell ref="I6:I7"/>
    <mergeCell ref="C21:I21"/>
    <mergeCell ref="C8:C9"/>
    <mergeCell ref="C10:I10"/>
  </mergeCells>
  <pageMargins left="0.25" right="0.2" top="0.25" bottom="0.25" header="0.55000000000000004" footer="0.05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2016-04-19T18:45:10Z</cp:lastPrinted>
  <dcterms:created xsi:type="dcterms:W3CDTF">2013-08-06T13:22:30Z</dcterms:created>
  <dcterms:modified xsi:type="dcterms:W3CDTF">2016-04-19T18:46:16Z</dcterms:modified>
</cp:coreProperties>
</file>